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ekretar\Documents\Miličić\Tekmovanja-domača\DP LRK krmilnik\2026\"/>
    </mc:Choice>
  </mc:AlternateContent>
  <xr:revisionPtr revIDLastSave="0" documentId="8_{91D46EEA-993B-45BA-B021-639985E1C7FC}" xr6:coauthVersionLast="47" xr6:coauthVersionMax="47" xr10:uidLastSave="{00000000-0000-0000-0000-000000000000}"/>
  <bookViews>
    <workbookView xWindow="-110" yWindow="-110" windowWidth="19420" windowHeight="10300" tabRatio="786" xr2:uid="{00000000-000D-0000-FFFF-FFFF00000000}"/>
  </bookViews>
  <sheets>
    <sheet name="Sobota 5.9.2026" sheetId="12" r:id="rId1"/>
    <sheet name="Nedelja 6.9.2026" sheetId="11" r:id="rId2"/>
    <sheet name="SKUPAJ" sheetId="1" r:id="rId3"/>
  </sheets>
  <calcPr calcId="191029"/>
</workbook>
</file>

<file path=xl/calcChain.xml><?xml version="1.0" encoding="utf-8"?>
<calcChain xmlns="http://schemas.openxmlformats.org/spreadsheetml/2006/main">
  <c r="F26" i="1" l="1"/>
  <c r="D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H14" i="1"/>
  <c r="I13" i="1"/>
  <c r="H13" i="1"/>
  <c r="I12" i="1"/>
  <c r="H12" i="1"/>
  <c r="H26" i="1" s="1"/>
  <c r="I104" i="11"/>
  <c r="H104" i="11"/>
  <c r="I97" i="11"/>
  <c r="H97" i="11"/>
  <c r="I90" i="11"/>
  <c r="H90" i="11"/>
  <c r="I83" i="11"/>
  <c r="H83" i="11"/>
  <c r="I76" i="11"/>
  <c r="H76" i="11"/>
  <c r="I69" i="11"/>
  <c r="H69" i="11"/>
  <c r="I62" i="11"/>
  <c r="H62" i="11"/>
  <c r="I55" i="11"/>
  <c r="H55" i="11"/>
  <c r="I48" i="11"/>
  <c r="H48" i="11"/>
  <c r="I41" i="11"/>
  <c r="H41" i="11"/>
  <c r="I34" i="11"/>
  <c r="H34" i="11"/>
  <c r="I27" i="11"/>
  <c r="H27" i="11"/>
  <c r="I20" i="11"/>
  <c r="H20" i="11"/>
  <c r="I13" i="11"/>
  <c r="H13" i="11"/>
  <c r="I104" i="12"/>
  <c r="H104" i="12"/>
  <c r="I97" i="12"/>
  <c r="H97" i="12"/>
  <c r="I90" i="12"/>
  <c r="H90" i="12"/>
  <c r="I83" i="12"/>
  <c r="H83" i="12"/>
  <c r="I76" i="12"/>
  <c r="H76" i="12"/>
  <c r="I69" i="12"/>
  <c r="H69" i="12"/>
  <c r="I62" i="12"/>
  <c r="H62" i="12"/>
  <c r="I55" i="12"/>
  <c r="H55" i="12"/>
  <c r="I48" i="12"/>
  <c r="H48" i="12"/>
  <c r="I41" i="12"/>
  <c r="H41" i="12"/>
  <c r="I34" i="12"/>
  <c r="H34" i="12"/>
  <c r="I27" i="12"/>
  <c r="H27" i="12"/>
  <c r="I20" i="12"/>
  <c r="H20" i="12"/>
  <c r="I13" i="12"/>
  <c r="H13" i="12"/>
</calcChain>
</file>

<file path=xl/sharedStrings.xml><?xml version="1.0" encoding="utf-8"?>
<sst xmlns="http://schemas.openxmlformats.org/spreadsheetml/2006/main" count="494" uniqueCount="101">
  <si>
    <r>
      <rPr>
        <sz val="14"/>
        <rFont val="Arial"/>
        <family val="2"/>
        <charset val="238"/>
      </rPr>
      <t xml:space="preserve">RIBIŠKA  DRUŽINA  </t>
    </r>
    <r>
      <rPr>
        <b/>
        <sz val="14"/>
        <rFont val="Arial"/>
        <family val="2"/>
        <charset val="238"/>
      </rPr>
      <t>Brestanica</t>
    </r>
  </si>
  <si>
    <t>ŽREBA</t>
  </si>
  <si>
    <t>STATUS</t>
  </si>
  <si>
    <t xml:space="preserve"> Priimek in ime</t>
  </si>
  <si>
    <t>SEKTOR</t>
  </si>
  <si>
    <t>STARTNO MESTO</t>
  </si>
  <si>
    <t>ULOV (grami)</t>
  </si>
  <si>
    <t>SEKTORSKA UVRSTITEV</t>
  </si>
  <si>
    <t>MESTO</t>
  </si>
  <si>
    <t>BREGAR Zdravko</t>
  </si>
  <si>
    <t>A</t>
  </si>
  <si>
    <t>KOZOLE Janez</t>
  </si>
  <si>
    <t>B</t>
  </si>
  <si>
    <t>ROJC Boštjan</t>
  </si>
  <si>
    <t>C</t>
  </si>
  <si>
    <t>SKUPAJ</t>
  </si>
  <si>
    <r>
      <rPr>
        <sz val="14"/>
        <rFont val="Arial"/>
        <family val="2"/>
        <charset val="238"/>
      </rPr>
      <t xml:space="preserve">RIBIŠKA  DRUŽINA  </t>
    </r>
    <r>
      <rPr>
        <b/>
        <sz val="14"/>
        <rFont val="Arial"/>
        <family val="2"/>
        <charset val="238"/>
      </rPr>
      <t>Ljutomer</t>
    </r>
  </si>
  <si>
    <t>IRGOLIČ Božidar</t>
  </si>
  <si>
    <t>KOCBEK Tadej</t>
  </si>
  <si>
    <t>KUČAN Matej</t>
  </si>
  <si>
    <r>
      <rPr>
        <sz val="14"/>
        <rFont val="Arial"/>
        <family val="2"/>
        <charset val="238"/>
      </rPr>
      <t xml:space="preserve">RIBIŠKA  DRUŽINA  </t>
    </r>
    <r>
      <rPr>
        <b/>
        <sz val="14"/>
        <rFont val="Arial"/>
        <family val="2"/>
        <charset val="238"/>
      </rPr>
      <t>Velenje</t>
    </r>
  </si>
  <si>
    <t>BEZNIK Tilen</t>
  </si>
  <si>
    <r>
      <rPr>
        <sz val="10"/>
        <rFont val="Arial"/>
        <family val="2"/>
        <charset val="238"/>
      </rPr>
      <t>MERZDOVNIK D</t>
    </r>
    <r>
      <rPr>
        <i/>
        <sz val="10"/>
        <rFont val="Arial"/>
        <family val="2"/>
        <charset val="238"/>
      </rPr>
      <t>ejan</t>
    </r>
  </si>
  <si>
    <t>VINCEK Zvone</t>
  </si>
  <si>
    <r>
      <rPr>
        <sz val="14"/>
        <rFont val="Arial"/>
        <family val="2"/>
        <charset val="238"/>
      </rPr>
      <t xml:space="preserve">RIBIŠKA  DRUŽINA  </t>
    </r>
    <r>
      <rPr>
        <b/>
        <sz val="14"/>
        <rFont val="Arial"/>
        <family val="2"/>
        <charset val="238"/>
      </rPr>
      <t>Mozirje</t>
    </r>
  </si>
  <si>
    <t>LOZIČ Andrej</t>
  </si>
  <si>
    <t>LUKŠE Bojan</t>
  </si>
  <si>
    <t>WEISS Stanko</t>
  </si>
  <si>
    <r>
      <rPr>
        <sz val="14"/>
        <rFont val="Arial"/>
        <family val="2"/>
        <charset val="238"/>
      </rPr>
      <t xml:space="preserve">RIBIŠKA  DRUŽINA  </t>
    </r>
    <r>
      <rPr>
        <b/>
        <sz val="14"/>
        <rFont val="Arial"/>
        <family val="2"/>
        <charset val="238"/>
      </rPr>
      <t>Ptuj 1</t>
    </r>
  </si>
  <si>
    <t>LOVRENC Uroš</t>
  </si>
  <si>
    <t>MESARIČ Matjaž</t>
  </si>
  <si>
    <t>VIDOVIČ Sebastijan</t>
  </si>
  <si>
    <r>
      <rPr>
        <sz val="14"/>
        <rFont val="Arial"/>
        <family val="2"/>
        <charset val="238"/>
      </rPr>
      <t xml:space="preserve">RIBIŠKA  DRUŽINA  </t>
    </r>
    <r>
      <rPr>
        <b/>
        <sz val="14"/>
        <rFont val="Arial"/>
        <family val="2"/>
        <charset val="238"/>
      </rPr>
      <t>Novo Mesto</t>
    </r>
  </si>
  <si>
    <t>BOBNAR Ivan</t>
  </si>
  <si>
    <t>GREGORČIČ Janez</t>
  </si>
  <si>
    <t>ROBEK Frenk</t>
  </si>
  <si>
    <r>
      <rPr>
        <sz val="14"/>
        <rFont val="Arial"/>
        <family val="2"/>
        <charset val="238"/>
      </rPr>
      <t xml:space="preserve">RIBIŠKA  DRUŽINA  </t>
    </r>
    <r>
      <rPr>
        <b/>
        <sz val="14"/>
        <rFont val="Arial"/>
        <family val="2"/>
        <charset val="238"/>
      </rPr>
      <t>Ptuj 2</t>
    </r>
  </si>
  <si>
    <t>MESARIČ Aleks</t>
  </si>
  <si>
    <t>MATAJIČ Sebastijan</t>
  </si>
  <si>
    <t>STRELEC Denis</t>
  </si>
  <si>
    <r>
      <rPr>
        <sz val="14"/>
        <rFont val="Arial"/>
        <family val="2"/>
        <charset val="238"/>
      </rPr>
      <t xml:space="preserve">RIBIŠKA  DRUŽINA  </t>
    </r>
    <r>
      <rPr>
        <b/>
        <sz val="14"/>
        <rFont val="Arial"/>
        <family val="2"/>
        <charset val="238"/>
      </rPr>
      <t>Koroška</t>
    </r>
  </si>
  <si>
    <t>KLEMENC Damjan</t>
  </si>
  <si>
    <t>KLEMENCTimotej</t>
  </si>
  <si>
    <t>PŠENIČNIK Žan</t>
  </si>
  <si>
    <r>
      <rPr>
        <sz val="14"/>
        <rFont val="Arial"/>
        <family val="2"/>
        <charset val="238"/>
      </rPr>
      <t xml:space="preserve">RIBIŠKA  DRUŽINA  </t>
    </r>
    <r>
      <rPr>
        <b/>
        <sz val="14"/>
        <rFont val="Arial"/>
        <family val="2"/>
        <charset val="238"/>
      </rPr>
      <t>Radeče</t>
    </r>
  </si>
  <si>
    <t>KNEZ Egidij</t>
  </si>
  <si>
    <t>TERGLAV Frenk</t>
  </si>
  <si>
    <t>VAVTAR Alen</t>
  </si>
  <si>
    <r>
      <rPr>
        <sz val="14"/>
        <rFont val="Arial"/>
        <family val="2"/>
        <charset val="238"/>
      </rPr>
      <t xml:space="preserve">RIBIŠKA  DRUŽINA  </t>
    </r>
    <r>
      <rPr>
        <b/>
        <sz val="14"/>
        <rFont val="Arial"/>
        <family val="2"/>
        <charset val="238"/>
      </rPr>
      <t>Radgona</t>
    </r>
  </si>
  <si>
    <t>CIMERMAN Andrej</t>
  </si>
  <si>
    <t>KARDINAR Andrejas</t>
  </si>
  <si>
    <t>ZELKO Denis</t>
  </si>
  <si>
    <r>
      <rPr>
        <sz val="14"/>
        <rFont val="Arial"/>
        <family val="2"/>
        <charset val="238"/>
      </rPr>
      <t xml:space="preserve">RIBIŠKA  DRUŽINA  </t>
    </r>
    <r>
      <rPr>
        <b/>
        <sz val="14"/>
        <rFont val="Arial"/>
        <family val="2"/>
        <charset val="238"/>
      </rPr>
      <t>Radlje</t>
    </r>
  </si>
  <si>
    <t>ERJAVEC Tomaž</t>
  </si>
  <si>
    <t>MUML Matjaž</t>
  </si>
  <si>
    <t>TRETJAK LAN</t>
  </si>
  <si>
    <r>
      <rPr>
        <sz val="14"/>
        <rFont val="Arial"/>
        <family val="2"/>
        <charset val="238"/>
      </rPr>
      <t xml:space="preserve">RIBIŠKA  DRUŽINA  </t>
    </r>
    <r>
      <rPr>
        <b/>
        <sz val="14"/>
        <rFont val="Arial"/>
        <family val="2"/>
        <charset val="238"/>
      </rPr>
      <t>Ruše</t>
    </r>
  </si>
  <si>
    <t>NOVAK Fredi</t>
  </si>
  <si>
    <t>PRIDIGAR Peter</t>
  </si>
  <si>
    <t>VINKO Rok</t>
  </si>
  <si>
    <r>
      <rPr>
        <sz val="14"/>
        <rFont val="Arial"/>
        <family val="2"/>
        <charset val="238"/>
      </rPr>
      <t xml:space="preserve">RIBIŠKA  DRUŽINA  </t>
    </r>
    <r>
      <rPr>
        <b/>
        <sz val="14"/>
        <rFont val="Arial"/>
        <family val="2"/>
        <charset val="238"/>
      </rPr>
      <t>Paka Šoštanj</t>
    </r>
  </si>
  <si>
    <t>KOŽELJNIK Silverij</t>
  </si>
  <si>
    <t>LAMUT Srečko</t>
  </si>
  <si>
    <t>URLEP Nejc</t>
  </si>
  <si>
    <r>
      <rPr>
        <sz val="14"/>
        <rFont val="Arial"/>
        <family val="2"/>
        <charset val="238"/>
      </rPr>
      <t xml:space="preserve">RIBIŠKA  DRUŽINA  </t>
    </r>
    <r>
      <rPr>
        <b/>
        <sz val="14"/>
        <rFont val="Arial"/>
        <family val="2"/>
        <charset val="238"/>
      </rPr>
      <t>Lendava</t>
    </r>
  </si>
  <si>
    <t>TKALEC Danijel</t>
  </si>
  <si>
    <t>TKALEC Leon</t>
  </si>
  <si>
    <t>VERBANČIČ Robi</t>
  </si>
  <si>
    <t>HRANJEC Ivan</t>
  </si>
  <si>
    <t>manjkal</t>
  </si>
  <si>
    <t>Velenje</t>
  </si>
  <si>
    <t>Škalsko jezero 5.9.2026</t>
  </si>
  <si>
    <t>Škalsko jezero 6.9.2026</t>
  </si>
  <si>
    <t>Z:št</t>
  </si>
  <si>
    <t>Ribiška družina</t>
  </si>
  <si>
    <t>1. dan</t>
  </si>
  <si>
    <t>2. dan</t>
  </si>
  <si>
    <t>Ulov</t>
  </si>
  <si>
    <t>točke</t>
  </si>
  <si>
    <t>PTUJ 1</t>
  </si>
  <si>
    <t>RUŠE</t>
  </si>
  <si>
    <t>LJUTOMER</t>
  </si>
  <si>
    <t>LENDAVA</t>
  </si>
  <si>
    <t>RADGONA</t>
  </si>
  <si>
    <t>BRESTANICA</t>
  </si>
  <si>
    <t>PTUJ 2</t>
  </si>
  <si>
    <t>RADLJE</t>
  </si>
  <si>
    <t>VELENJE</t>
  </si>
  <si>
    <t>KOROŠKA</t>
  </si>
  <si>
    <t>NOVO MESTO</t>
  </si>
  <si>
    <t>MOZIRJE</t>
  </si>
  <si>
    <t>RADEČE</t>
  </si>
  <si>
    <t>PAKA ŠOŠTANJ</t>
  </si>
  <si>
    <t>RIBIŠKA ZVEZA SLOVENIJE</t>
  </si>
  <si>
    <t>Lov rib s krmilnikom 2026</t>
  </si>
  <si>
    <t>DP - POKALNA TEKMA</t>
  </si>
  <si>
    <t>sobota 5.9.2026</t>
  </si>
  <si>
    <t>Izvajalka RD Velenje, trasa Škalsko jezero</t>
  </si>
  <si>
    <t>nedelja 6.9.2026</t>
  </si>
  <si>
    <t>DRŽAVNO PRVENSTVO - POKALNA TEKMA</t>
  </si>
  <si>
    <t>EKIPNO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</si>
</sst>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Arial Black"/>
      <family val="2"/>
      <charset val="238"/>
    </font>
    <font>
      <sz val="14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2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Arial Black"/>
      <family val="2"/>
      <charset val="238"/>
    </font>
    <font>
      <b/>
      <sz val="14"/>
      <name val="Arial"/>
      <family val="2"/>
      <charset val="238"/>
    </font>
    <font>
      <i/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7" fillId="0" borderId="13" xfId="0" applyFont="1" applyBorder="1" applyAlignment="1">
      <alignment horizontal="center"/>
    </xf>
    <xf numFmtId="0" fontId="8" fillId="0" borderId="14" xfId="0" applyFont="1" applyBorder="1"/>
    <xf numFmtId="3" fontId="6" fillId="0" borderId="2" xfId="0" applyNumberFormat="1" applyFont="1" applyBorder="1"/>
    <xf numFmtId="0" fontId="7" fillId="0" borderId="4" xfId="0" applyFont="1" applyBorder="1" applyAlignment="1">
      <alignment horizontal="center"/>
    </xf>
    <xf numFmtId="3" fontId="6" fillId="0" borderId="4" xfId="0" applyNumberFormat="1" applyFont="1" applyBorder="1"/>
    <xf numFmtId="0" fontId="7" fillId="0" borderId="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0" borderId="16" xfId="0" applyFont="1" applyBorder="1"/>
    <xf numFmtId="3" fontId="6" fillId="0" borderId="17" xfId="0" applyNumberFormat="1" applyFont="1" applyBorder="1"/>
    <xf numFmtId="0" fontId="7" fillId="0" borderId="18" xfId="0" applyFont="1" applyBorder="1" applyAlignment="1">
      <alignment horizontal="center"/>
    </xf>
    <xf numFmtId="3" fontId="6" fillId="0" borderId="18" xfId="0" applyNumberFormat="1" applyFont="1" applyBorder="1"/>
    <xf numFmtId="0" fontId="7" fillId="0" borderId="19" xfId="0" applyFont="1" applyBorder="1" applyAlignment="1">
      <alignment horizontal="center"/>
    </xf>
    <xf numFmtId="3" fontId="7" fillId="0" borderId="19" xfId="0" applyNumberFormat="1" applyFont="1" applyBorder="1" applyAlignment="1">
      <alignment horizontal="center"/>
    </xf>
    <xf numFmtId="3" fontId="10" fillId="0" borderId="17" xfId="0" applyNumberFormat="1" applyFont="1" applyBorder="1" applyAlignment="1">
      <alignment horizontal="right" vertical="center"/>
    </xf>
    <xf numFmtId="0" fontId="7" fillId="0" borderId="20" xfId="0" applyFont="1" applyBorder="1" applyAlignment="1">
      <alignment horizontal="center"/>
    </xf>
    <xf numFmtId="0" fontId="8" fillId="0" borderId="21" xfId="0" applyFont="1" applyBorder="1"/>
    <xf numFmtId="3" fontId="6" fillId="0" borderId="9" xfId="0" applyNumberFormat="1" applyFont="1" applyBorder="1"/>
    <xf numFmtId="0" fontId="7" fillId="0" borderId="10" xfId="0" applyFont="1" applyBorder="1" applyAlignment="1">
      <alignment horizontal="center"/>
    </xf>
    <xf numFmtId="3" fontId="6" fillId="0" borderId="10" xfId="0" applyNumberFormat="1" applyFont="1" applyBorder="1"/>
    <xf numFmtId="0" fontId="7" fillId="0" borderId="11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11" fillId="0" borderId="0" xfId="0" applyFont="1"/>
    <xf numFmtId="3" fontId="12" fillId="0" borderId="0" xfId="0" applyNumberFormat="1" applyFont="1"/>
    <xf numFmtId="3" fontId="11" fillId="0" borderId="0" xfId="0" applyNumberFormat="1" applyFont="1"/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5" fillId="0" borderId="25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5" fillId="3" borderId="27" xfId="0" applyFont="1" applyFill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28" xfId="0" applyFont="1" applyBorder="1" applyAlignment="1">
      <alignment horizontal="distributed" vertical="center"/>
    </xf>
    <xf numFmtId="0" fontId="16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5" fillId="0" borderId="18" xfId="0" applyFont="1" applyBorder="1" applyAlignment="1">
      <alignment vertical="center"/>
    </xf>
    <xf numFmtId="49" fontId="18" fillId="0" borderId="18" xfId="0" applyNumberFormat="1" applyFont="1" applyBorder="1" applyAlignment="1">
      <alignment horizontal="center" vertical="center"/>
    </xf>
    <xf numFmtId="0" fontId="16" fillId="0" borderId="18" xfId="0" applyFont="1" applyBorder="1" applyAlignment="1">
      <alignment horizontal="center"/>
    </xf>
    <xf numFmtId="3" fontId="15" fillId="0" borderId="18" xfId="0" applyNumberFormat="1" applyFont="1" applyBorder="1" applyAlignment="1">
      <alignment horizontal="center" vertical="center"/>
    </xf>
    <xf numFmtId="1" fontId="16" fillId="0" borderId="18" xfId="0" applyNumberFormat="1" applyFont="1" applyBorder="1" applyAlignment="1">
      <alignment horizontal="center" vertical="center"/>
    </xf>
    <xf numFmtId="0" fontId="19" fillId="0" borderId="18" xfId="0" applyFont="1" applyBorder="1" applyAlignment="1">
      <alignment vertical="center"/>
    </xf>
    <xf numFmtId="3" fontId="16" fillId="0" borderId="35" xfId="0" applyNumberFormat="1" applyFont="1" applyBorder="1" applyAlignment="1">
      <alignment horizontal="right" vertical="center"/>
    </xf>
    <xf numFmtId="1" fontId="16" fillId="0" borderId="10" xfId="0" applyNumberFormat="1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8" fillId="0" borderId="18" xfId="0" applyFont="1" applyBorder="1" applyAlignment="1">
      <alignment horizontal="center" vertical="center"/>
    </xf>
    <xf numFmtId="0" fontId="17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3" fontId="16" fillId="0" borderId="0" xfId="0" applyNumberFormat="1" applyFont="1" applyAlignment="1">
      <alignment horizontal="right" vertical="center"/>
    </xf>
    <xf numFmtId="1" fontId="16" fillId="0" borderId="0" xfId="0" applyNumberFormat="1" applyFont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16" fillId="4" borderId="30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vertical="center"/>
    </xf>
    <xf numFmtId="0" fontId="20" fillId="4" borderId="18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/>
    </xf>
    <xf numFmtId="3" fontId="15" fillId="4" borderId="18" xfId="0" applyNumberFormat="1" applyFont="1" applyFill="1" applyBorder="1" applyAlignment="1">
      <alignment horizontal="center" vertical="center"/>
    </xf>
    <xf numFmtId="1" fontId="16" fillId="4" borderId="18" xfId="0" applyNumberFormat="1" applyFont="1" applyFill="1" applyBorder="1" applyAlignment="1">
      <alignment horizontal="center" vertical="center"/>
    </xf>
    <xf numFmtId="0" fontId="21" fillId="0" borderId="0" xfId="0" applyFont="1"/>
    <xf numFmtId="0" fontId="11" fillId="0" borderId="0" xfId="0" applyFont="1" applyAlignment="1">
      <alignment vertical="center"/>
    </xf>
    <xf numFmtId="0" fontId="26" fillId="0" borderId="0" xfId="0" applyFont="1"/>
    <xf numFmtId="0" fontId="27" fillId="5" borderId="0" xfId="0" applyFont="1" applyFill="1" applyAlignment="1">
      <alignment horizontal="right"/>
    </xf>
    <xf numFmtId="0" fontId="26" fillId="0" borderId="0" xfId="0" applyFont="1" applyAlignment="1">
      <alignment vertical="center"/>
    </xf>
    <xf numFmtId="0" fontId="24" fillId="5" borderId="0" xfId="0" applyFont="1" applyFill="1" applyAlignment="1">
      <alignment horizontal="right"/>
    </xf>
    <xf numFmtId="0" fontId="11" fillId="5" borderId="0" xfId="0" applyFont="1" applyFill="1" applyAlignment="1">
      <alignment horizontal="right" vertical="center"/>
    </xf>
    <xf numFmtId="0" fontId="17" fillId="0" borderId="37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5" fillId="5" borderId="0" xfId="0" applyFont="1" applyFill="1" applyAlignment="1">
      <alignment horizontal="right"/>
    </xf>
    <xf numFmtId="0" fontId="27" fillId="5" borderId="0" xfId="0" applyFont="1" applyFill="1" applyAlignment="1">
      <alignment horizontal="right"/>
    </xf>
    <xf numFmtId="0" fontId="27" fillId="5" borderId="0" xfId="0" applyFont="1" applyFill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663575</xdr:colOff>
      <xdr:row>2</xdr:row>
      <xdr:rowOff>230245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2809875"/>
          <a:ext cx="1035050" cy="8493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2</xdr:col>
      <xdr:colOff>648804</xdr:colOff>
      <xdr:row>3</xdr:row>
      <xdr:rowOff>5216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871" y="0"/>
          <a:ext cx="1021520" cy="8610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041400" cy="852545"/>
    <xdr:pic>
      <xdr:nvPicPr>
        <xdr:cNvPr id="3" name="Slika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4714875"/>
          <a:ext cx="1041400" cy="8525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04"/>
  <sheetViews>
    <sheetView tabSelected="1" topLeftCell="A43" zoomScale="69" zoomScaleNormal="69" workbookViewId="0">
      <selection activeCell="N22" sqref="N22"/>
    </sheetView>
  </sheetViews>
  <sheetFormatPr defaultColWidth="9" defaultRowHeight="14.5" x14ac:dyDescent="0.35"/>
  <cols>
    <col min="1" max="1" width="3.26953125" customWidth="1"/>
    <col min="2" max="2" width="5.54296875" customWidth="1"/>
    <col min="3" max="3" width="12.7265625" customWidth="1"/>
    <col min="4" max="4" width="9.81640625" customWidth="1"/>
    <col min="5" max="5" width="19" customWidth="1"/>
    <col min="6" max="6" width="9.81640625" customWidth="1"/>
    <col min="7" max="7" width="9.26953125" customWidth="1"/>
    <col min="8" max="8" width="12.81640625" customWidth="1"/>
    <col min="9" max="9" width="12.1796875" customWidth="1"/>
    <col min="10" max="10" width="10.1796875" customWidth="1"/>
    <col min="12" max="12" width="9.7265625"/>
    <col min="14" max="14" width="9.7265625"/>
    <col min="17" max="17" width="8.54296875" customWidth="1"/>
    <col min="18" max="18" width="9.26953125" customWidth="1"/>
    <col min="255" max="255" width="23.54296875" customWidth="1"/>
    <col min="511" max="511" width="23.54296875" customWidth="1"/>
    <col min="767" max="767" width="23.54296875" customWidth="1"/>
    <col min="1023" max="1023" width="23.54296875" customWidth="1"/>
    <col min="1279" max="1279" width="23.54296875" customWidth="1"/>
    <col min="1535" max="1535" width="23.54296875" customWidth="1"/>
    <col min="1791" max="1791" width="23.54296875" customWidth="1"/>
    <col min="2047" max="2047" width="23.54296875" customWidth="1"/>
    <col min="2303" max="2303" width="23.54296875" customWidth="1"/>
    <col min="2559" max="2559" width="23.54296875" customWidth="1"/>
    <col min="2815" max="2815" width="23.54296875" customWidth="1"/>
    <col min="3071" max="3071" width="23.54296875" customWidth="1"/>
    <col min="3327" max="3327" width="23.54296875" customWidth="1"/>
    <col min="3583" max="3583" width="23.54296875" customWidth="1"/>
    <col min="3839" max="3839" width="23.54296875" customWidth="1"/>
    <col min="4095" max="4095" width="23.54296875" customWidth="1"/>
    <col min="4351" max="4351" width="23.54296875" customWidth="1"/>
    <col min="4607" max="4607" width="23.54296875" customWidth="1"/>
    <col min="4863" max="4863" width="23.54296875" customWidth="1"/>
    <col min="5119" max="5119" width="23.54296875" customWidth="1"/>
    <col min="5375" max="5375" width="23.54296875" customWidth="1"/>
    <col min="5631" max="5631" width="23.54296875" customWidth="1"/>
    <col min="5887" max="5887" width="23.54296875" customWidth="1"/>
    <col min="6143" max="6143" width="23.54296875" customWidth="1"/>
    <col min="6399" max="6399" width="23.54296875" customWidth="1"/>
    <col min="6655" max="6655" width="23.54296875" customWidth="1"/>
    <col min="6911" max="6911" width="23.54296875" customWidth="1"/>
    <col min="7167" max="7167" width="23.54296875" customWidth="1"/>
    <col min="7423" max="7423" width="23.54296875" customWidth="1"/>
    <col min="7679" max="7679" width="23.54296875" customWidth="1"/>
    <col min="7935" max="7935" width="23.54296875" customWidth="1"/>
    <col min="8191" max="8191" width="23.54296875" customWidth="1"/>
    <col min="8447" max="8447" width="23.54296875" customWidth="1"/>
    <col min="8703" max="8703" width="23.54296875" customWidth="1"/>
    <col min="8959" max="8959" width="23.54296875" customWidth="1"/>
    <col min="9215" max="9215" width="23.54296875" customWidth="1"/>
    <col min="9471" max="9471" width="23.54296875" customWidth="1"/>
    <col min="9727" max="9727" width="23.54296875" customWidth="1"/>
    <col min="9983" max="9983" width="23.54296875" customWidth="1"/>
    <col min="10239" max="10239" width="23.54296875" customWidth="1"/>
    <col min="10495" max="10495" width="23.54296875" customWidth="1"/>
    <col min="10751" max="10751" width="23.54296875" customWidth="1"/>
    <col min="11007" max="11007" width="23.54296875" customWidth="1"/>
    <col min="11263" max="11263" width="23.54296875" customWidth="1"/>
    <col min="11519" max="11519" width="23.54296875" customWidth="1"/>
    <col min="11775" max="11775" width="23.54296875" customWidth="1"/>
    <col min="12031" max="12031" width="23.54296875" customWidth="1"/>
    <col min="12287" max="12287" width="23.54296875" customWidth="1"/>
    <col min="12543" max="12543" width="23.54296875" customWidth="1"/>
    <col min="12799" max="12799" width="23.54296875" customWidth="1"/>
    <col min="13055" max="13055" width="23.54296875" customWidth="1"/>
    <col min="13311" max="13311" width="23.54296875" customWidth="1"/>
    <col min="13567" max="13567" width="23.54296875" customWidth="1"/>
    <col min="13823" max="13823" width="23.54296875" customWidth="1"/>
    <col min="14079" max="14079" width="23.54296875" customWidth="1"/>
    <col min="14335" max="14335" width="23.54296875" customWidth="1"/>
    <col min="14591" max="14591" width="23.54296875" customWidth="1"/>
    <col min="14847" max="14847" width="23.54296875" customWidth="1"/>
    <col min="15103" max="15103" width="23.54296875" customWidth="1"/>
    <col min="15359" max="15359" width="23.54296875" customWidth="1"/>
    <col min="15615" max="15615" width="23.54296875" customWidth="1"/>
    <col min="15871" max="15871" width="23.54296875" customWidth="1"/>
    <col min="16127" max="16127" width="23.54296875" customWidth="1"/>
  </cols>
  <sheetData>
    <row r="1" spans="2:10" s="30" customFormat="1" ht="18.5" x14ac:dyDescent="0.45">
      <c r="B1" s="71" t="s">
        <v>93</v>
      </c>
      <c r="C1" s="71"/>
      <c r="D1" s="71"/>
      <c r="E1" s="71"/>
      <c r="F1" s="71"/>
      <c r="G1" s="71"/>
      <c r="H1" s="71"/>
      <c r="I1" s="71"/>
      <c r="J1" s="71"/>
    </row>
    <row r="2" spans="2:10" s="67" customFormat="1" ht="30" customHeight="1" x14ac:dyDescent="0.35">
      <c r="B2" s="72" t="s">
        <v>94</v>
      </c>
      <c r="C2" s="72"/>
      <c r="D2" s="72"/>
      <c r="E2" s="72"/>
      <c r="F2" s="72"/>
      <c r="G2" s="72"/>
      <c r="H2" s="72"/>
      <c r="I2" s="72"/>
      <c r="J2" s="72"/>
    </row>
    <row r="3" spans="2:10" s="30" customFormat="1" ht="18.5" x14ac:dyDescent="0.45">
      <c r="B3" s="71" t="s">
        <v>95</v>
      </c>
      <c r="C3" s="71"/>
      <c r="D3" s="71"/>
      <c r="E3" s="71"/>
      <c r="F3" s="71"/>
      <c r="G3" s="71"/>
      <c r="H3" s="71"/>
      <c r="I3" s="71"/>
      <c r="J3" s="71"/>
    </row>
    <row r="4" spans="2:10" s="30" customFormat="1" ht="18.5" x14ac:dyDescent="0.45">
      <c r="B4" s="71" t="s">
        <v>96</v>
      </c>
      <c r="C4" s="71"/>
      <c r="D4" s="71"/>
      <c r="E4" s="71"/>
      <c r="F4" s="71"/>
      <c r="G4" s="71"/>
      <c r="H4" s="71"/>
      <c r="I4" s="71"/>
      <c r="J4" s="71"/>
    </row>
    <row r="5" spans="2:10" s="30" customFormat="1" ht="18.5" x14ac:dyDescent="0.45">
      <c r="B5" s="71" t="s">
        <v>97</v>
      </c>
      <c r="C5" s="71"/>
      <c r="D5" s="71"/>
      <c r="E5" s="71"/>
      <c r="F5" s="71"/>
      <c r="G5" s="71"/>
      <c r="H5" s="71"/>
      <c r="I5" s="71"/>
      <c r="J5" s="71"/>
    </row>
    <row r="8" spans="2:10" ht="18" x14ac:dyDescent="0.35">
      <c r="B8" s="33">
        <v>1</v>
      </c>
      <c r="C8" s="83" t="s">
        <v>0</v>
      </c>
      <c r="D8" s="84"/>
      <c r="E8" s="84"/>
      <c r="F8" s="84"/>
      <c r="G8" s="84"/>
      <c r="H8" s="84"/>
      <c r="I8" s="84"/>
      <c r="J8" s="85"/>
    </row>
    <row r="9" spans="2:10" ht="37.5" x14ac:dyDescent="0.5">
      <c r="B9" s="34"/>
      <c r="C9" s="35" t="s">
        <v>1</v>
      </c>
      <c r="D9" s="36" t="s">
        <v>2</v>
      </c>
      <c r="E9" s="37" t="s">
        <v>3</v>
      </c>
      <c r="F9" s="38" t="s">
        <v>4</v>
      </c>
      <c r="G9" s="39" t="s">
        <v>5</v>
      </c>
      <c r="H9" s="38" t="s">
        <v>6</v>
      </c>
      <c r="I9" s="39" t="s">
        <v>7</v>
      </c>
      <c r="J9" s="40" t="s">
        <v>8</v>
      </c>
    </row>
    <row r="10" spans="2:10" ht="17" x14ac:dyDescent="0.5">
      <c r="B10" s="34"/>
      <c r="C10" s="86"/>
      <c r="D10" s="41"/>
      <c r="E10" s="42" t="s">
        <v>9</v>
      </c>
      <c r="F10" s="53" t="s">
        <v>10</v>
      </c>
      <c r="G10" s="44">
        <v>4</v>
      </c>
      <c r="H10" s="45">
        <v>7280</v>
      </c>
      <c r="I10" s="46">
        <v>10</v>
      </c>
      <c r="J10" s="76">
        <v>5</v>
      </c>
    </row>
    <row r="11" spans="2:10" ht="17" x14ac:dyDescent="0.5">
      <c r="B11" s="34"/>
      <c r="C11" s="74"/>
      <c r="D11" s="41"/>
      <c r="E11" s="47" t="s">
        <v>11</v>
      </c>
      <c r="F11" s="53" t="s">
        <v>12</v>
      </c>
      <c r="G11" s="44">
        <v>1</v>
      </c>
      <c r="H11" s="45">
        <v>18350</v>
      </c>
      <c r="I11" s="46">
        <v>4</v>
      </c>
      <c r="J11" s="77"/>
    </row>
    <row r="12" spans="2:10" ht="17" x14ac:dyDescent="0.5">
      <c r="B12" s="34"/>
      <c r="C12" s="74"/>
      <c r="D12" s="41"/>
      <c r="E12" s="42" t="s">
        <v>13</v>
      </c>
      <c r="F12" s="53" t="s">
        <v>14</v>
      </c>
      <c r="G12" s="44">
        <v>14</v>
      </c>
      <c r="H12" s="45">
        <v>11090</v>
      </c>
      <c r="I12" s="46">
        <v>4</v>
      </c>
      <c r="J12" s="77"/>
    </row>
    <row r="13" spans="2:10" ht="17" x14ac:dyDescent="0.5">
      <c r="B13" s="34"/>
      <c r="C13" s="75"/>
      <c r="D13" s="80" t="s">
        <v>15</v>
      </c>
      <c r="E13" s="80"/>
      <c r="F13" s="81"/>
      <c r="G13" s="82"/>
      <c r="H13" s="48">
        <f>SUM(H10:H12)</f>
        <v>36720</v>
      </c>
      <c r="I13" s="49">
        <f>SUM(I10:I12)</f>
        <v>18</v>
      </c>
      <c r="J13" s="78"/>
    </row>
    <row r="14" spans="2:10" ht="17" x14ac:dyDescent="0.5">
      <c r="B14" s="34"/>
      <c r="C14" s="50"/>
      <c r="D14" s="51"/>
      <c r="E14" s="50"/>
      <c r="F14" s="52"/>
      <c r="G14" s="50"/>
      <c r="H14" s="50"/>
      <c r="I14" s="50"/>
      <c r="J14" s="50"/>
    </row>
    <row r="15" spans="2:10" ht="18" x14ac:dyDescent="0.35">
      <c r="B15" s="33">
        <v>2</v>
      </c>
      <c r="C15" s="83" t="s">
        <v>16</v>
      </c>
      <c r="D15" s="84"/>
      <c r="E15" s="84"/>
      <c r="F15" s="84"/>
      <c r="G15" s="84"/>
      <c r="H15" s="84"/>
      <c r="I15" s="84"/>
      <c r="J15" s="85"/>
    </row>
    <row r="16" spans="2:10" ht="37.5" x14ac:dyDescent="0.5">
      <c r="B16" s="34"/>
      <c r="C16" s="35" t="s">
        <v>1</v>
      </c>
      <c r="D16" s="36" t="s">
        <v>2</v>
      </c>
      <c r="E16" s="37" t="s">
        <v>3</v>
      </c>
      <c r="F16" s="38" t="s">
        <v>4</v>
      </c>
      <c r="G16" s="39" t="s">
        <v>5</v>
      </c>
      <c r="H16" s="38" t="s">
        <v>6</v>
      </c>
      <c r="I16" s="39" t="s">
        <v>7</v>
      </c>
      <c r="J16" s="40" t="s">
        <v>8</v>
      </c>
    </row>
    <row r="17" spans="2:10" ht="17" x14ac:dyDescent="0.5">
      <c r="B17" s="34"/>
      <c r="C17" s="73"/>
      <c r="D17" s="41"/>
      <c r="E17" s="42" t="s">
        <v>17</v>
      </c>
      <c r="F17" s="43" t="s">
        <v>12</v>
      </c>
      <c r="G17" s="44">
        <v>5</v>
      </c>
      <c r="H17" s="45">
        <v>31145</v>
      </c>
      <c r="I17" s="46">
        <v>2</v>
      </c>
      <c r="J17" s="79">
        <v>2</v>
      </c>
    </row>
    <row r="18" spans="2:10" ht="17" x14ac:dyDescent="0.5">
      <c r="B18" s="34"/>
      <c r="C18" s="74"/>
      <c r="D18" s="41"/>
      <c r="E18" s="42" t="s">
        <v>18</v>
      </c>
      <c r="F18" s="43" t="s">
        <v>10</v>
      </c>
      <c r="G18" s="44">
        <v>9</v>
      </c>
      <c r="H18" s="45">
        <v>21180</v>
      </c>
      <c r="I18" s="46">
        <v>5</v>
      </c>
      <c r="J18" s="77"/>
    </row>
    <row r="19" spans="2:10" ht="17" x14ac:dyDescent="0.5">
      <c r="B19" s="34"/>
      <c r="C19" s="74"/>
      <c r="D19" s="41"/>
      <c r="E19" s="42" t="s">
        <v>19</v>
      </c>
      <c r="F19" s="43" t="s">
        <v>14</v>
      </c>
      <c r="G19" s="44">
        <v>7</v>
      </c>
      <c r="H19" s="45">
        <v>13410</v>
      </c>
      <c r="I19" s="46">
        <v>3</v>
      </c>
      <c r="J19" s="77"/>
    </row>
    <row r="20" spans="2:10" ht="17" x14ac:dyDescent="0.5">
      <c r="B20" s="34"/>
      <c r="C20" s="75"/>
      <c r="D20" s="80" t="s">
        <v>15</v>
      </c>
      <c r="E20" s="80"/>
      <c r="F20" s="81"/>
      <c r="G20" s="82"/>
      <c r="H20" s="48">
        <f>SUM(H17:H19)</f>
        <v>65735</v>
      </c>
      <c r="I20" s="49">
        <f>SUM(I17:I19)</f>
        <v>10</v>
      </c>
      <c r="J20" s="78"/>
    </row>
    <row r="21" spans="2:10" ht="17" x14ac:dyDescent="0.5">
      <c r="B21" s="34"/>
      <c r="C21" s="50"/>
      <c r="D21" s="51"/>
      <c r="E21" s="50"/>
      <c r="F21" s="52"/>
      <c r="G21" s="50"/>
      <c r="H21" s="50"/>
      <c r="I21" s="50"/>
      <c r="J21" s="50"/>
    </row>
    <row r="22" spans="2:10" ht="18" x14ac:dyDescent="0.35">
      <c r="B22" s="33">
        <v>3</v>
      </c>
      <c r="C22" s="83" t="s">
        <v>20</v>
      </c>
      <c r="D22" s="84"/>
      <c r="E22" s="84"/>
      <c r="F22" s="84"/>
      <c r="G22" s="84"/>
      <c r="H22" s="84"/>
      <c r="I22" s="84"/>
      <c r="J22" s="85"/>
    </row>
    <row r="23" spans="2:10" ht="37.5" x14ac:dyDescent="0.5">
      <c r="B23" s="34"/>
      <c r="C23" s="35" t="s">
        <v>1</v>
      </c>
      <c r="D23" s="36" t="s">
        <v>2</v>
      </c>
      <c r="E23" s="37" t="s">
        <v>3</v>
      </c>
      <c r="F23" s="38" t="s">
        <v>4</v>
      </c>
      <c r="G23" s="39" t="s">
        <v>5</v>
      </c>
      <c r="H23" s="38" t="s">
        <v>6</v>
      </c>
      <c r="I23" s="39" t="s">
        <v>7</v>
      </c>
      <c r="J23" s="40" t="s">
        <v>8</v>
      </c>
    </row>
    <row r="24" spans="2:10" ht="17" x14ac:dyDescent="0.5">
      <c r="B24" s="34"/>
      <c r="C24" s="73"/>
      <c r="D24" s="41"/>
      <c r="E24" s="42" t="s">
        <v>21</v>
      </c>
      <c r="F24" s="43" t="s">
        <v>10</v>
      </c>
      <c r="G24" s="44">
        <v>11</v>
      </c>
      <c r="H24" s="45">
        <v>11530</v>
      </c>
      <c r="I24" s="46">
        <v>7</v>
      </c>
      <c r="J24" s="79">
        <v>9</v>
      </c>
    </row>
    <row r="25" spans="2:10" ht="17" x14ac:dyDescent="0.5">
      <c r="B25" s="34"/>
      <c r="C25" s="74"/>
      <c r="D25" s="41"/>
      <c r="E25" s="42" t="s">
        <v>22</v>
      </c>
      <c r="F25" s="43" t="s">
        <v>14</v>
      </c>
      <c r="G25" s="44">
        <v>3</v>
      </c>
      <c r="H25" s="45">
        <v>5985</v>
      </c>
      <c r="I25" s="46">
        <v>7</v>
      </c>
      <c r="J25" s="77"/>
    </row>
    <row r="26" spans="2:10" ht="17" x14ac:dyDescent="0.5">
      <c r="B26" s="34"/>
      <c r="C26" s="74"/>
      <c r="D26" s="41"/>
      <c r="E26" s="42" t="s">
        <v>23</v>
      </c>
      <c r="F26" s="43" t="s">
        <v>12</v>
      </c>
      <c r="G26" s="44">
        <v>7</v>
      </c>
      <c r="H26" s="45">
        <v>4795</v>
      </c>
      <c r="I26" s="46">
        <v>12</v>
      </c>
      <c r="J26" s="77"/>
    </row>
    <row r="27" spans="2:10" ht="17" x14ac:dyDescent="0.5">
      <c r="B27" s="34"/>
      <c r="C27" s="75"/>
      <c r="D27" s="80" t="s">
        <v>15</v>
      </c>
      <c r="E27" s="80"/>
      <c r="F27" s="81"/>
      <c r="G27" s="82"/>
      <c r="H27" s="48">
        <f>SUM(H24:H26)</f>
        <v>22310</v>
      </c>
      <c r="I27" s="49">
        <f>SUM(I24:I26)</f>
        <v>26</v>
      </c>
      <c r="J27" s="78"/>
    </row>
    <row r="28" spans="2:10" ht="17" x14ac:dyDescent="0.5">
      <c r="B28" s="34"/>
      <c r="C28" s="50"/>
      <c r="D28" s="51"/>
      <c r="E28" s="50"/>
      <c r="F28" s="52"/>
      <c r="G28" s="50"/>
      <c r="H28" s="50"/>
      <c r="I28" s="50"/>
      <c r="J28" s="50"/>
    </row>
    <row r="29" spans="2:10" ht="18" x14ac:dyDescent="0.35">
      <c r="B29" s="33">
        <v>4</v>
      </c>
      <c r="C29" s="83" t="s">
        <v>24</v>
      </c>
      <c r="D29" s="84"/>
      <c r="E29" s="84"/>
      <c r="F29" s="84"/>
      <c r="G29" s="84"/>
      <c r="H29" s="84"/>
      <c r="I29" s="84"/>
      <c r="J29" s="85"/>
    </row>
    <row r="30" spans="2:10" ht="37.5" x14ac:dyDescent="0.5">
      <c r="B30" s="34"/>
      <c r="C30" s="35" t="s">
        <v>1</v>
      </c>
      <c r="D30" s="36" t="s">
        <v>2</v>
      </c>
      <c r="E30" s="37" t="s">
        <v>3</v>
      </c>
      <c r="F30" s="38" t="s">
        <v>4</v>
      </c>
      <c r="G30" s="39" t="s">
        <v>5</v>
      </c>
      <c r="H30" s="38" t="s">
        <v>6</v>
      </c>
      <c r="I30" s="39" t="s">
        <v>7</v>
      </c>
      <c r="J30" s="40" t="s">
        <v>8</v>
      </c>
    </row>
    <row r="31" spans="2:10" ht="17" x14ac:dyDescent="0.5">
      <c r="B31" s="34"/>
      <c r="C31" s="73"/>
      <c r="D31" s="41"/>
      <c r="E31" s="42" t="s">
        <v>25</v>
      </c>
      <c r="F31" s="43" t="s">
        <v>14</v>
      </c>
      <c r="G31" s="44">
        <v>10</v>
      </c>
      <c r="H31" s="45">
        <v>460</v>
      </c>
      <c r="I31" s="46">
        <v>13</v>
      </c>
      <c r="J31" s="79">
        <v>10</v>
      </c>
    </row>
    <row r="32" spans="2:10" ht="17" x14ac:dyDescent="0.5">
      <c r="B32" s="34"/>
      <c r="C32" s="74"/>
      <c r="D32" s="41"/>
      <c r="E32" s="42" t="s">
        <v>26</v>
      </c>
      <c r="F32" s="43" t="s">
        <v>10</v>
      </c>
      <c r="G32" s="44">
        <v>14</v>
      </c>
      <c r="H32" s="45">
        <v>2500</v>
      </c>
      <c r="I32" s="46">
        <v>10</v>
      </c>
      <c r="J32" s="77"/>
    </row>
    <row r="33" spans="2:10" ht="17" x14ac:dyDescent="0.5">
      <c r="B33" s="34"/>
      <c r="C33" s="74"/>
      <c r="D33" s="41"/>
      <c r="E33" s="42" t="s">
        <v>27</v>
      </c>
      <c r="F33" s="43" t="s">
        <v>12</v>
      </c>
      <c r="G33" s="44">
        <v>13</v>
      </c>
      <c r="H33" s="45">
        <v>13735</v>
      </c>
      <c r="I33" s="46">
        <v>6</v>
      </c>
      <c r="J33" s="77"/>
    </row>
    <row r="34" spans="2:10" ht="17" x14ac:dyDescent="0.5">
      <c r="B34" s="34"/>
      <c r="C34" s="75"/>
      <c r="D34" s="80" t="s">
        <v>15</v>
      </c>
      <c r="E34" s="80"/>
      <c r="F34" s="81"/>
      <c r="G34" s="82"/>
      <c r="H34" s="48">
        <f>SUM(H31:H33)</f>
        <v>16695</v>
      </c>
      <c r="I34" s="49">
        <f>SUM(I31:I33)</f>
        <v>29</v>
      </c>
      <c r="J34" s="78"/>
    </row>
    <row r="35" spans="2:10" ht="17" x14ac:dyDescent="0.5">
      <c r="B35" s="34"/>
      <c r="C35" s="50"/>
      <c r="D35" s="51"/>
      <c r="E35" s="50"/>
      <c r="F35" s="52"/>
      <c r="G35" s="50"/>
      <c r="H35" s="50"/>
      <c r="I35" s="50"/>
      <c r="J35" s="50"/>
    </row>
    <row r="36" spans="2:10" ht="18" x14ac:dyDescent="0.35">
      <c r="B36" s="33">
        <v>5</v>
      </c>
      <c r="C36" s="83" t="s">
        <v>28</v>
      </c>
      <c r="D36" s="84"/>
      <c r="E36" s="84"/>
      <c r="F36" s="84"/>
      <c r="G36" s="84"/>
      <c r="H36" s="84"/>
      <c r="I36" s="84"/>
      <c r="J36" s="85"/>
    </row>
    <row r="37" spans="2:10" ht="37.5" x14ac:dyDescent="0.5">
      <c r="B37" s="34"/>
      <c r="C37" s="35" t="s">
        <v>1</v>
      </c>
      <c r="D37" s="36" t="s">
        <v>2</v>
      </c>
      <c r="E37" s="37" t="s">
        <v>3</v>
      </c>
      <c r="F37" s="38" t="s">
        <v>4</v>
      </c>
      <c r="G37" s="39" t="s">
        <v>5</v>
      </c>
      <c r="H37" s="38" t="s">
        <v>6</v>
      </c>
      <c r="I37" s="39" t="s">
        <v>7</v>
      </c>
      <c r="J37" s="40" t="s">
        <v>8</v>
      </c>
    </row>
    <row r="38" spans="2:10" ht="17" x14ac:dyDescent="0.5">
      <c r="B38" s="34"/>
      <c r="C38" s="73"/>
      <c r="D38" s="41"/>
      <c r="E38" s="42" t="s">
        <v>29</v>
      </c>
      <c r="F38" s="53" t="s">
        <v>14</v>
      </c>
      <c r="G38" s="44">
        <v>8</v>
      </c>
      <c r="H38" s="45">
        <v>40440</v>
      </c>
      <c r="I38" s="46">
        <v>1</v>
      </c>
      <c r="J38" s="79">
        <v>1</v>
      </c>
    </row>
    <row r="39" spans="2:10" ht="17" x14ac:dyDescent="0.5">
      <c r="B39" s="34"/>
      <c r="C39" s="74"/>
      <c r="D39" s="41"/>
      <c r="E39" s="42" t="s">
        <v>30</v>
      </c>
      <c r="F39" s="53" t="s">
        <v>10</v>
      </c>
      <c r="G39" s="44">
        <v>12</v>
      </c>
      <c r="H39" s="45">
        <v>23000</v>
      </c>
      <c r="I39" s="46">
        <v>3</v>
      </c>
      <c r="J39" s="77"/>
    </row>
    <row r="40" spans="2:10" ht="17" x14ac:dyDescent="0.5">
      <c r="B40" s="34"/>
      <c r="C40" s="74"/>
      <c r="D40" s="41"/>
      <c r="E40" s="42" t="s">
        <v>31</v>
      </c>
      <c r="F40" s="53" t="s">
        <v>12</v>
      </c>
      <c r="G40" s="44">
        <v>11</v>
      </c>
      <c r="H40" s="45">
        <v>31775</v>
      </c>
      <c r="I40" s="46">
        <v>1</v>
      </c>
      <c r="J40" s="77"/>
    </row>
    <row r="41" spans="2:10" ht="17" x14ac:dyDescent="0.5">
      <c r="B41" s="34"/>
      <c r="C41" s="75"/>
      <c r="D41" s="80" t="s">
        <v>15</v>
      </c>
      <c r="E41" s="80"/>
      <c r="F41" s="81"/>
      <c r="G41" s="82"/>
      <c r="H41" s="48">
        <f>SUM(H38:H40)</f>
        <v>95215</v>
      </c>
      <c r="I41" s="49">
        <f>SUM(I38:I40)</f>
        <v>5</v>
      </c>
      <c r="J41" s="78"/>
    </row>
    <row r="42" spans="2:10" ht="25" x14ac:dyDescent="0.5">
      <c r="B42" s="34"/>
      <c r="C42" s="54"/>
      <c r="D42" s="55"/>
      <c r="E42" s="55"/>
      <c r="F42" s="56"/>
      <c r="G42" s="55"/>
      <c r="H42" s="57"/>
      <c r="I42" s="58"/>
      <c r="J42" s="54"/>
    </row>
    <row r="43" spans="2:10" ht="18" x14ac:dyDescent="0.5">
      <c r="B43" s="34">
        <v>6</v>
      </c>
      <c r="C43" s="83" t="s">
        <v>32</v>
      </c>
      <c r="D43" s="84"/>
      <c r="E43" s="84"/>
      <c r="F43" s="84"/>
      <c r="G43" s="84"/>
      <c r="H43" s="84"/>
      <c r="I43" s="84"/>
      <c r="J43" s="85"/>
    </row>
    <row r="44" spans="2:10" ht="37.5" x14ac:dyDescent="0.5">
      <c r="B44" s="34"/>
      <c r="C44" s="35" t="s">
        <v>1</v>
      </c>
      <c r="D44" s="36" t="s">
        <v>2</v>
      </c>
      <c r="E44" s="37" t="s">
        <v>3</v>
      </c>
      <c r="F44" s="38" t="s">
        <v>4</v>
      </c>
      <c r="G44" s="39" t="s">
        <v>5</v>
      </c>
      <c r="H44" s="38" t="s">
        <v>6</v>
      </c>
      <c r="I44" s="39" t="s">
        <v>7</v>
      </c>
      <c r="J44" s="40" t="s">
        <v>8</v>
      </c>
    </row>
    <row r="45" spans="2:10" ht="17" x14ac:dyDescent="0.5">
      <c r="B45" s="34"/>
      <c r="C45" s="73"/>
      <c r="D45" s="41"/>
      <c r="E45" s="42" t="s">
        <v>33</v>
      </c>
      <c r="F45" s="53" t="s">
        <v>12</v>
      </c>
      <c r="G45" s="44">
        <v>14</v>
      </c>
      <c r="H45" s="45">
        <v>11630</v>
      </c>
      <c r="I45" s="46">
        <v>9</v>
      </c>
      <c r="J45" s="79">
        <v>12</v>
      </c>
    </row>
    <row r="46" spans="2:10" ht="17" x14ac:dyDescent="0.5">
      <c r="B46" s="34"/>
      <c r="C46" s="74"/>
      <c r="D46" s="41"/>
      <c r="E46" s="42" t="s">
        <v>34</v>
      </c>
      <c r="F46" s="53" t="s">
        <v>14</v>
      </c>
      <c r="G46" s="44">
        <v>4</v>
      </c>
      <c r="H46" s="45">
        <v>280</v>
      </c>
      <c r="I46" s="46">
        <v>13</v>
      </c>
      <c r="J46" s="77"/>
    </row>
    <row r="47" spans="2:10" ht="17" x14ac:dyDescent="0.5">
      <c r="B47" s="34"/>
      <c r="C47" s="74"/>
      <c r="D47" s="41"/>
      <c r="E47" s="42" t="s">
        <v>35</v>
      </c>
      <c r="F47" s="53" t="s">
        <v>10</v>
      </c>
      <c r="G47" s="44">
        <v>5</v>
      </c>
      <c r="H47" s="45">
        <v>2695</v>
      </c>
      <c r="I47" s="46">
        <v>11</v>
      </c>
      <c r="J47" s="77"/>
    </row>
    <row r="48" spans="2:10" ht="17" x14ac:dyDescent="0.5">
      <c r="B48" s="34"/>
      <c r="C48" s="75"/>
      <c r="D48" s="80" t="s">
        <v>15</v>
      </c>
      <c r="E48" s="80"/>
      <c r="F48" s="81"/>
      <c r="G48" s="82"/>
      <c r="H48" s="48">
        <f>SUM(H45:H47)</f>
        <v>14605</v>
      </c>
      <c r="I48" s="49">
        <f>SUM(I45:I47)</f>
        <v>33</v>
      </c>
      <c r="J48" s="78"/>
    </row>
    <row r="49" spans="2:10" ht="17" x14ac:dyDescent="0.5">
      <c r="B49" s="34"/>
      <c r="C49" s="50"/>
      <c r="D49" s="51"/>
      <c r="E49" s="50"/>
      <c r="F49" s="52"/>
      <c r="G49" s="50"/>
      <c r="H49" s="50"/>
      <c r="I49" s="50"/>
      <c r="J49" s="50"/>
    </row>
    <row r="50" spans="2:10" ht="18" x14ac:dyDescent="0.35">
      <c r="B50" s="33">
        <v>7</v>
      </c>
      <c r="C50" s="83" t="s">
        <v>36</v>
      </c>
      <c r="D50" s="84"/>
      <c r="E50" s="84"/>
      <c r="F50" s="84"/>
      <c r="G50" s="84"/>
      <c r="H50" s="84"/>
      <c r="I50" s="84"/>
      <c r="J50" s="85"/>
    </row>
    <row r="51" spans="2:10" ht="37.5" x14ac:dyDescent="0.5">
      <c r="B51" s="34"/>
      <c r="C51" s="35" t="s">
        <v>1</v>
      </c>
      <c r="D51" s="36" t="s">
        <v>2</v>
      </c>
      <c r="E51" s="37" t="s">
        <v>3</v>
      </c>
      <c r="F51" s="38" t="s">
        <v>4</v>
      </c>
      <c r="G51" s="39" t="s">
        <v>5</v>
      </c>
      <c r="H51" s="38" t="s">
        <v>6</v>
      </c>
      <c r="I51" s="39" t="s">
        <v>7</v>
      </c>
      <c r="J51" s="40" t="s">
        <v>8</v>
      </c>
    </row>
    <row r="52" spans="2:10" ht="17" x14ac:dyDescent="0.5">
      <c r="B52" s="34"/>
      <c r="C52" s="73"/>
      <c r="D52" s="41"/>
      <c r="E52" s="42" t="s">
        <v>37</v>
      </c>
      <c r="F52" s="59" t="s">
        <v>12</v>
      </c>
      <c r="G52" s="44">
        <v>8</v>
      </c>
      <c r="H52" s="45">
        <v>10530</v>
      </c>
      <c r="I52" s="46">
        <v>10</v>
      </c>
      <c r="J52" s="79">
        <v>8</v>
      </c>
    </row>
    <row r="53" spans="2:10" ht="17" x14ac:dyDescent="0.5">
      <c r="B53" s="34"/>
      <c r="C53" s="74"/>
      <c r="D53" s="41"/>
      <c r="E53" s="42" t="s">
        <v>38</v>
      </c>
      <c r="F53" s="59" t="s">
        <v>10</v>
      </c>
      <c r="G53" s="44">
        <v>2</v>
      </c>
      <c r="H53" s="45">
        <v>9500</v>
      </c>
      <c r="I53" s="46">
        <v>8</v>
      </c>
      <c r="J53" s="77"/>
    </row>
    <row r="54" spans="2:10" ht="17" x14ac:dyDescent="0.5">
      <c r="B54" s="34"/>
      <c r="C54" s="74"/>
      <c r="D54" s="41"/>
      <c r="E54" s="42" t="s">
        <v>39</v>
      </c>
      <c r="F54" s="59" t="s">
        <v>14</v>
      </c>
      <c r="G54" s="44">
        <v>9</v>
      </c>
      <c r="H54" s="45">
        <v>8830</v>
      </c>
      <c r="I54" s="46">
        <v>5</v>
      </c>
      <c r="J54" s="77"/>
    </row>
    <row r="55" spans="2:10" ht="17" x14ac:dyDescent="0.5">
      <c r="B55" s="34"/>
      <c r="C55" s="75"/>
      <c r="D55" s="80" t="s">
        <v>15</v>
      </c>
      <c r="E55" s="80"/>
      <c r="F55" s="81"/>
      <c r="G55" s="82"/>
      <c r="H55" s="48">
        <f>SUM(H52:H54)</f>
        <v>28860</v>
      </c>
      <c r="I55" s="49">
        <f>SUM(I52:I54)</f>
        <v>23</v>
      </c>
      <c r="J55" s="78"/>
    </row>
    <row r="56" spans="2:10" ht="17" x14ac:dyDescent="0.5">
      <c r="B56" s="34"/>
      <c r="C56" s="50"/>
      <c r="D56" s="51"/>
      <c r="E56" s="50"/>
      <c r="F56" s="52"/>
      <c r="G56" s="50"/>
      <c r="H56" s="50"/>
      <c r="I56" s="50"/>
      <c r="J56" s="50"/>
    </row>
    <row r="57" spans="2:10" ht="18" x14ac:dyDescent="0.35">
      <c r="B57" s="33">
        <v>8</v>
      </c>
      <c r="C57" s="83" t="s">
        <v>40</v>
      </c>
      <c r="D57" s="84"/>
      <c r="E57" s="84"/>
      <c r="F57" s="84"/>
      <c r="G57" s="84"/>
      <c r="H57" s="84"/>
      <c r="I57" s="84"/>
      <c r="J57" s="85"/>
    </row>
    <row r="58" spans="2:10" ht="37.5" x14ac:dyDescent="0.5">
      <c r="B58" s="34"/>
      <c r="C58" s="35" t="s">
        <v>1</v>
      </c>
      <c r="D58" s="36" t="s">
        <v>2</v>
      </c>
      <c r="E58" s="37" t="s">
        <v>3</v>
      </c>
      <c r="F58" s="38" t="s">
        <v>4</v>
      </c>
      <c r="G58" s="39" t="s">
        <v>5</v>
      </c>
      <c r="H58" s="38" t="s">
        <v>6</v>
      </c>
      <c r="I58" s="39" t="s">
        <v>7</v>
      </c>
      <c r="J58" s="40" t="s">
        <v>8</v>
      </c>
    </row>
    <row r="59" spans="2:10" ht="17" x14ac:dyDescent="0.5">
      <c r="B59" s="34"/>
      <c r="C59" s="73"/>
      <c r="D59" s="41"/>
      <c r="E59" s="42" t="s">
        <v>41</v>
      </c>
      <c r="F59" s="59" t="s">
        <v>12</v>
      </c>
      <c r="G59" s="44">
        <v>9</v>
      </c>
      <c r="H59" s="45">
        <v>13050</v>
      </c>
      <c r="I59" s="46">
        <v>8</v>
      </c>
      <c r="J59" s="79">
        <v>11</v>
      </c>
    </row>
    <row r="60" spans="2:10" ht="17" x14ac:dyDescent="0.5">
      <c r="B60" s="34"/>
      <c r="C60" s="74"/>
      <c r="D60" s="41"/>
      <c r="E60" s="42" t="s">
        <v>42</v>
      </c>
      <c r="F60" s="59" t="s">
        <v>14</v>
      </c>
      <c r="G60" s="44">
        <v>2</v>
      </c>
      <c r="H60" s="45">
        <v>2000</v>
      </c>
      <c r="I60" s="46">
        <v>12</v>
      </c>
      <c r="J60" s="77"/>
    </row>
    <row r="61" spans="2:10" ht="17" x14ac:dyDescent="0.5">
      <c r="B61" s="34"/>
      <c r="C61" s="74"/>
      <c r="D61" s="41"/>
      <c r="E61" s="42" t="s">
        <v>43</v>
      </c>
      <c r="F61" s="59" t="s">
        <v>10</v>
      </c>
      <c r="G61" s="44">
        <v>10</v>
      </c>
      <c r="H61" s="45">
        <v>1500</v>
      </c>
      <c r="I61" s="46">
        <v>12</v>
      </c>
      <c r="J61" s="77"/>
    </row>
    <row r="62" spans="2:10" ht="17" x14ac:dyDescent="0.5">
      <c r="B62" s="34"/>
      <c r="C62" s="75"/>
      <c r="D62" s="80" t="s">
        <v>15</v>
      </c>
      <c r="E62" s="80"/>
      <c r="F62" s="81"/>
      <c r="G62" s="82"/>
      <c r="H62" s="48">
        <f>SUM(H59:H61)</f>
        <v>16550</v>
      </c>
      <c r="I62" s="49">
        <f>SUM(I59:I61)</f>
        <v>32</v>
      </c>
      <c r="J62" s="78"/>
    </row>
    <row r="63" spans="2:10" ht="17" x14ac:dyDescent="0.5">
      <c r="B63" s="34"/>
      <c r="C63" s="50"/>
      <c r="D63" s="51"/>
      <c r="E63" s="50"/>
      <c r="F63" s="52"/>
      <c r="G63" s="50"/>
      <c r="H63" s="50"/>
      <c r="I63" s="50"/>
      <c r="J63" s="50"/>
    </row>
    <row r="64" spans="2:10" ht="18" x14ac:dyDescent="0.35">
      <c r="B64" s="33">
        <v>9</v>
      </c>
      <c r="C64" s="83" t="s">
        <v>44</v>
      </c>
      <c r="D64" s="84"/>
      <c r="E64" s="84"/>
      <c r="F64" s="84"/>
      <c r="G64" s="84"/>
      <c r="H64" s="84"/>
      <c r="I64" s="84"/>
      <c r="J64" s="85"/>
    </row>
    <row r="65" spans="2:10" ht="37.5" x14ac:dyDescent="0.5">
      <c r="B65" s="34"/>
      <c r="C65" s="35" t="s">
        <v>1</v>
      </c>
      <c r="D65" s="36" t="s">
        <v>2</v>
      </c>
      <c r="E65" s="37" t="s">
        <v>3</v>
      </c>
      <c r="F65" s="38" t="s">
        <v>4</v>
      </c>
      <c r="G65" s="39" t="s">
        <v>5</v>
      </c>
      <c r="H65" s="38" t="s">
        <v>6</v>
      </c>
      <c r="I65" s="39" t="s">
        <v>7</v>
      </c>
      <c r="J65" s="40" t="s">
        <v>8</v>
      </c>
    </row>
    <row r="66" spans="2:10" ht="17" x14ac:dyDescent="0.5">
      <c r="B66" s="34"/>
      <c r="C66" s="73"/>
      <c r="D66" s="41"/>
      <c r="E66" s="42" t="s">
        <v>45</v>
      </c>
      <c r="F66" s="59" t="s">
        <v>10</v>
      </c>
      <c r="G66" s="44">
        <v>13</v>
      </c>
      <c r="H66" s="45">
        <v>175</v>
      </c>
      <c r="I66" s="46">
        <v>14</v>
      </c>
      <c r="J66" s="79">
        <v>14</v>
      </c>
    </row>
    <row r="67" spans="2:10" ht="17" x14ac:dyDescent="0.5">
      <c r="B67" s="34"/>
      <c r="C67" s="74"/>
      <c r="D67" s="41"/>
      <c r="E67" s="42" t="s">
        <v>46</v>
      </c>
      <c r="F67" s="59" t="s">
        <v>12</v>
      </c>
      <c r="G67" s="44">
        <v>6</v>
      </c>
      <c r="H67" s="45">
        <v>3000</v>
      </c>
      <c r="I67" s="46">
        <v>14</v>
      </c>
      <c r="J67" s="77"/>
    </row>
    <row r="68" spans="2:10" ht="17" x14ac:dyDescent="0.5">
      <c r="B68" s="34"/>
      <c r="C68" s="74"/>
      <c r="D68" s="41"/>
      <c r="E68" s="42" t="s">
        <v>47</v>
      </c>
      <c r="F68" s="59" t="s">
        <v>14</v>
      </c>
      <c r="G68" s="44">
        <v>11</v>
      </c>
      <c r="H68" s="45">
        <v>2380</v>
      </c>
      <c r="I68" s="46">
        <v>11</v>
      </c>
      <c r="J68" s="77"/>
    </row>
    <row r="69" spans="2:10" ht="17" x14ac:dyDescent="0.5">
      <c r="B69" s="34"/>
      <c r="C69" s="75"/>
      <c r="D69" s="80" t="s">
        <v>15</v>
      </c>
      <c r="E69" s="80"/>
      <c r="F69" s="81"/>
      <c r="G69" s="82"/>
      <c r="H69" s="48">
        <f>SUM(H66:H68)</f>
        <v>5555</v>
      </c>
      <c r="I69" s="49">
        <f>SUM(I66:I68)</f>
        <v>39</v>
      </c>
      <c r="J69" s="78"/>
    </row>
    <row r="70" spans="2:10" ht="17" x14ac:dyDescent="0.5">
      <c r="B70" s="34"/>
      <c r="C70" s="50"/>
      <c r="D70" s="51"/>
      <c r="E70" s="50"/>
      <c r="F70" s="52"/>
      <c r="G70" s="50"/>
      <c r="H70" s="50"/>
      <c r="I70" s="50"/>
      <c r="J70" s="50"/>
    </row>
    <row r="71" spans="2:10" ht="18" x14ac:dyDescent="0.35">
      <c r="B71" s="33">
        <v>10</v>
      </c>
      <c r="C71" s="83" t="s">
        <v>48</v>
      </c>
      <c r="D71" s="84"/>
      <c r="E71" s="84"/>
      <c r="F71" s="84"/>
      <c r="G71" s="84"/>
      <c r="H71" s="84"/>
      <c r="I71" s="84"/>
      <c r="J71" s="85"/>
    </row>
    <row r="72" spans="2:10" ht="37.5" x14ac:dyDescent="0.5">
      <c r="B72" s="34"/>
      <c r="C72" s="35" t="s">
        <v>1</v>
      </c>
      <c r="D72" s="36" t="s">
        <v>2</v>
      </c>
      <c r="E72" s="37" t="s">
        <v>3</v>
      </c>
      <c r="F72" s="38" t="s">
        <v>4</v>
      </c>
      <c r="G72" s="39" t="s">
        <v>5</v>
      </c>
      <c r="H72" s="38" t="s">
        <v>6</v>
      </c>
      <c r="I72" s="39" t="s">
        <v>7</v>
      </c>
      <c r="J72" s="40" t="s">
        <v>8</v>
      </c>
    </row>
    <row r="73" spans="2:10" ht="17" x14ac:dyDescent="0.5">
      <c r="B73" s="34"/>
      <c r="C73" s="73"/>
      <c r="D73" s="41"/>
      <c r="E73" s="42" t="s">
        <v>49</v>
      </c>
      <c r="F73" s="59" t="s">
        <v>12</v>
      </c>
      <c r="G73" s="44">
        <v>2</v>
      </c>
      <c r="H73" s="45">
        <v>16380</v>
      </c>
      <c r="I73" s="46">
        <v>5</v>
      </c>
      <c r="J73" s="79">
        <v>3</v>
      </c>
    </row>
    <row r="74" spans="2:10" ht="17" x14ac:dyDescent="0.5">
      <c r="B74" s="34"/>
      <c r="C74" s="74"/>
      <c r="D74" s="41"/>
      <c r="E74" s="42" t="s">
        <v>50</v>
      </c>
      <c r="F74" s="59" t="s">
        <v>14</v>
      </c>
      <c r="G74" s="44">
        <v>12</v>
      </c>
      <c r="H74" s="45">
        <v>18750</v>
      </c>
      <c r="I74" s="46">
        <v>2</v>
      </c>
      <c r="J74" s="77"/>
    </row>
    <row r="75" spans="2:10" ht="17" x14ac:dyDescent="0.5">
      <c r="B75" s="34"/>
      <c r="C75" s="74"/>
      <c r="D75" s="41"/>
      <c r="E75" s="42" t="s">
        <v>51</v>
      </c>
      <c r="F75" s="59" t="s">
        <v>10</v>
      </c>
      <c r="G75" s="44">
        <v>8</v>
      </c>
      <c r="H75" s="45">
        <v>21500</v>
      </c>
      <c r="I75" s="46">
        <v>4</v>
      </c>
      <c r="J75" s="77"/>
    </row>
    <row r="76" spans="2:10" ht="17" x14ac:dyDescent="0.5">
      <c r="B76" s="34"/>
      <c r="C76" s="75"/>
      <c r="D76" s="80" t="s">
        <v>15</v>
      </c>
      <c r="E76" s="80"/>
      <c r="F76" s="81"/>
      <c r="G76" s="82"/>
      <c r="H76" s="48">
        <f>SUM(H73:H75)</f>
        <v>56630</v>
      </c>
      <c r="I76" s="49">
        <f>SUM(I73:I75)</f>
        <v>11</v>
      </c>
      <c r="J76" s="78"/>
    </row>
    <row r="77" spans="2:10" ht="17" x14ac:dyDescent="0.5">
      <c r="B77" s="34"/>
      <c r="C77" s="50"/>
      <c r="D77" s="51"/>
      <c r="E77" s="50"/>
      <c r="F77" s="52"/>
      <c r="G77" s="50"/>
      <c r="H77" s="50"/>
      <c r="I77" s="50"/>
      <c r="J77" s="50"/>
    </row>
    <row r="78" spans="2:10" ht="18" x14ac:dyDescent="0.35">
      <c r="B78" s="33">
        <v>11</v>
      </c>
      <c r="C78" s="83" t="s">
        <v>52</v>
      </c>
      <c r="D78" s="84"/>
      <c r="E78" s="84"/>
      <c r="F78" s="84"/>
      <c r="G78" s="84"/>
      <c r="H78" s="84"/>
      <c r="I78" s="84"/>
      <c r="J78" s="85"/>
    </row>
    <row r="79" spans="2:10" ht="37.5" x14ac:dyDescent="0.5">
      <c r="B79" s="34"/>
      <c r="C79" s="35" t="s">
        <v>1</v>
      </c>
      <c r="D79" s="36" t="s">
        <v>2</v>
      </c>
      <c r="E79" s="37" t="s">
        <v>3</v>
      </c>
      <c r="F79" s="38" t="s">
        <v>4</v>
      </c>
      <c r="G79" s="39" t="s">
        <v>5</v>
      </c>
      <c r="H79" s="38" t="s">
        <v>6</v>
      </c>
      <c r="I79" s="39" t="s">
        <v>7</v>
      </c>
      <c r="J79" s="40" t="s">
        <v>8</v>
      </c>
    </row>
    <row r="80" spans="2:10" ht="17" x14ac:dyDescent="0.5">
      <c r="B80" s="34"/>
      <c r="C80" s="73"/>
      <c r="D80" s="41"/>
      <c r="E80" s="42" t="s">
        <v>53</v>
      </c>
      <c r="F80" s="59" t="s">
        <v>10</v>
      </c>
      <c r="G80" s="44">
        <v>7</v>
      </c>
      <c r="H80" s="45">
        <v>15160</v>
      </c>
      <c r="I80" s="46">
        <v>6</v>
      </c>
      <c r="J80" s="79">
        <v>7</v>
      </c>
    </row>
    <row r="81" spans="2:10" ht="17" x14ac:dyDescent="0.5">
      <c r="B81" s="34"/>
      <c r="C81" s="74"/>
      <c r="D81" s="41"/>
      <c r="E81" s="42" t="s">
        <v>54</v>
      </c>
      <c r="F81" s="59" t="s">
        <v>12</v>
      </c>
      <c r="G81" s="44">
        <v>12</v>
      </c>
      <c r="H81" s="45">
        <v>13220</v>
      </c>
      <c r="I81" s="46">
        <v>7</v>
      </c>
      <c r="J81" s="77"/>
    </row>
    <row r="82" spans="2:10" ht="17" x14ac:dyDescent="0.5">
      <c r="B82" s="34"/>
      <c r="C82" s="74"/>
      <c r="D82" s="41"/>
      <c r="E82" s="42" t="s">
        <v>55</v>
      </c>
      <c r="F82" s="59" t="s">
        <v>14</v>
      </c>
      <c r="G82" s="44">
        <v>5</v>
      </c>
      <c r="H82" s="45">
        <v>4720</v>
      </c>
      <c r="I82" s="46">
        <v>9</v>
      </c>
      <c r="J82" s="77"/>
    </row>
    <row r="83" spans="2:10" ht="17" x14ac:dyDescent="0.5">
      <c r="B83" s="34"/>
      <c r="C83" s="75"/>
      <c r="D83" s="80" t="s">
        <v>15</v>
      </c>
      <c r="E83" s="80"/>
      <c r="F83" s="81"/>
      <c r="G83" s="82"/>
      <c r="H83" s="48">
        <f>SUM(H80:H82)</f>
        <v>33100</v>
      </c>
      <c r="I83" s="49">
        <f>SUM(I80:I82)</f>
        <v>22</v>
      </c>
      <c r="J83" s="78"/>
    </row>
    <row r="84" spans="2:10" ht="17" x14ac:dyDescent="0.5">
      <c r="B84" s="34"/>
      <c r="C84" s="50"/>
      <c r="D84" s="51"/>
      <c r="E84" s="50"/>
      <c r="F84" s="52"/>
      <c r="G84" s="50"/>
      <c r="H84" s="50"/>
      <c r="I84" s="50"/>
      <c r="J84" s="50"/>
    </row>
    <row r="85" spans="2:10" ht="18" x14ac:dyDescent="0.35">
      <c r="B85" s="33">
        <v>12</v>
      </c>
      <c r="C85" s="83" t="s">
        <v>56</v>
      </c>
      <c r="D85" s="84"/>
      <c r="E85" s="84"/>
      <c r="F85" s="84"/>
      <c r="G85" s="84"/>
      <c r="H85" s="84"/>
      <c r="I85" s="84"/>
      <c r="J85" s="85"/>
    </row>
    <row r="86" spans="2:10" ht="37.5" x14ac:dyDescent="0.5">
      <c r="B86" s="34"/>
      <c r="C86" s="35" t="s">
        <v>1</v>
      </c>
      <c r="D86" s="36" t="s">
        <v>2</v>
      </c>
      <c r="E86" s="37" t="s">
        <v>3</v>
      </c>
      <c r="F86" s="38" t="s">
        <v>4</v>
      </c>
      <c r="G86" s="39" t="s">
        <v>5</v>
      </c>
      <c r="H86" s="38" t="s">
        <v>6</v>
      </c>
      <c r="I86" s="39" t="s">
        <v>7</v>
      </c>
      <c r="J86" s="40" t="s">
        <v>8</v>
      </c>
    </row>
    <row r="87" spans="2:10" ht="17" x14ac:dyDescent="0.5">
      <c r="B87" s="34"/>
      <c r="C87" s="73"/>
      <c r="D87" s="41"/>
      <c r="E87" s="42" t="s">
        <v>57</v>
      </c>
      <c r="F87" s="53" t="s">
        <v>14</v>
      </c>
      <c r="G87" s="44">
        <v>13</v>
      </c>
      <c r="H87" s="45">
        <v>4865</v>
      </c>
      <c r="I87" s="46">
        <v>8</v>
      </c>
      <c r="J87" s="79">
        <v>4</v>
      </c>
    </row>
    <row r="88" spans="2:10" ht="17" x14ac:dyDescent="0.5">
      <c r="B88" s="34"/>
      <c r="C88" s="74"/>
      <c r="D88" s="41"/>
      <c r="E88" s="42" t="s">
        <v>58</v>
      </c>
      <c r="F88" s="53" t="s">
        <v>10</v>
      </c>
      <c r="G88" s="44">
        <v>6</v>
      </c>
      <c r="H88" s="45">
        <v>30860</v>
      </c>
      <c r="I88" s="46">
        <v>1</v>
      </c>
      <c r="J88" s="77"/>
    </row>
    <row r="89" spans="2:10" ht="17" x14ac:dyDescent="0.5">
      <c r="B89" s="34"/>
      <c r="C89" s="74"/>
      <c r="D89" s="41"/>
      <c r="E89" s="42" t="s">
        <v>59</v>
      </c>
      <c r="F89" s="53" t="s">
        <v>12</v>
      </c>
      <c r="G89" s="44">
        <v>10</v>
      </c>
      <c r="H89" s="45">
        <v>23190</v>
      </c>
      <c r="I89" s="46">
        <v>3</v>
      </c>
      <c r="J89" s="77"/>
    </row>
    <row r="90" spans="2:10" ht="17" x14ac:dyDescent="0.5">
      <c r="B90" s="34"/>
      <c r="C90" s="75"/>
      <c r="D90" s="80" t="s">
        <v>15</v>
      </c>
      <c r="E90" s="80"/>
      <c r="F90" s="81"/>
      <c r="G90" s="82"/>
      <c r="H90" s="48">
        <f>SUM(H87:H89)</f>
        <v>58915</v>
      </c>
      <c r="I90" s="49">
        <f>SUM(I87:I89)</f>
        <v>12</v>
      </c>
      <c r="J90" s="78"/>
    </row>
    <row r="91" spans="2:10" ht="17" x14ac:dyDescent="0.5">
      <c r="B91" s="34"/>
      <c r="C91" s="50"/>
      <c r="D91" s="51"/>
      <c r="E91" s="50"/>
      <c r="F91" s="52"/>
      <c r="G91" s="50"/>
      <c r="H91" s="50"/>
      <c r="I91" s="50"/>
      <c r="J91" s="50"/>
    </row>
    <row r="92" spans="2:10" ht="18" x14ac:dyDescent="0.35">
      <c r="B92" s="33">
        <v>13</v>
      </c>
      <c r="C92" s="83" t="s">
        <v>60</v>
      </c>
      <c r="D92" s="84"/>
      <c r="E92" s="84"/>
      <c r="F92" s="84"/>
      <c r="G92" s="84"/>
      <c r="H92" s="84"/>
      <c r="I92" s="84"/>
      <c r="J92" s="85"/>
    </row>
    <row r="93" spans="2:10" ht="37.5" x14ac:dyDescent="0.5">
      <c r="B93" s="34"/>
      <c r="C93" s="35" t="s">
        <v>1</v>
      </c>
      <c r="D93" s="36" t="s">
        <v>2</v>
      </c>
      <c r="E93" s="37" t="s">
        <v>3</v>
      </c>
      <c r="F93" s="38" t="s">
        <v>4</v>
      </c>
      <c r="G93" s="39" t="s">
        <v>5</v>
      </c>
      <c r="H93" s="38" t="s">
        <v>6</v>
      </c>
      <c r="I93" s="39" t="s">
        <v>7</v>
      </c>
      <c r="J93" s="40" t="s">
        <v>8</v>
      </c>
    </row>
    <row r="94" spans="2:10" ht="17" x14ac:dyDescent="0.5">
      <c r="B94" s="34"/>
      <c r="C94" s="73"/>
      <c r="D94" s="41"/>
      <c r="E94" s="42" t="s">
        <v>61</v>
      </c>
      <c r="F94" s="59" t="s">
        <v>12</v>
      </c>
      <c r="G94" s="44">
        <v>3</v>
      </c>
      <c r="H94" s="45">
        <v>3340</v>
      </c>
      <c r="I94" s="46">
        <v>13</v>
      </c>
      <c r="J94" s="79">
        <v>13</v>
      </c>
    </row>
    <row r="95" spans="2:10" ht="17" x14ac:dyDescent="0.5">
      <c r="B95" s="34"/>
      <c r="C95" s="74"/>
      <c r="D95" s="41"/>
      <c r="E95" s="42" t="s">
        <v>62</v>
      </c>
      <c r="F95" s="59" t="s">
        <v>14</v>
      </c>
      <c r="G95" s="44">
        <v>6</v>
      </c>
      <c r="H95" s="45">
        <v>0</v>
      </c>
      <c r="I95" s="46">
        <v>14</v>
      </c>
      <c r="J95" s="77"/>
    </row>
    <row r="96" spans="2:10" ht="17" x14ac:dyDescent="0.5">
      <c r="B96" s="34"/>
      <c r="C96" s="74"/>
      <c r="D96" s="41"/>
      <c r="E96" s="42" t="s">
        <v>63</v>
      </c>
      <c r="F96" s="59" t="s">
        <v>10</v>
      </c>
      <c r="G96" s="44">
        <v>1</v>
      </c>
      <c r="H96" s="45">
        <v>7765</v>
      </c>
      <c r="I96" s="46">
        <v>9</v>
      </c>
      <c r="J96" s="77"/>
    </row>
    <row r="97" spans="2:10" ht="17" x14ac:dyDescent="0.5">
      <c r="B97" s="34"/>
      <c r="C97" s="75"/>
      <c r="D97" s="80" t="s">
        <v>15</v>
      </c>
      <c r="E97" s="80"/>
      <c r="F97" s="81"/>
      <c r="G97" s="82"/>
      <c r="H97" s="48">
        <f>SUM(H94:H96)</f>
        <v>11105</v>
      </c>
      <c r="I97" s="49">
        <f>SUM(I94:I96)</f>
        <v>36</v>
      </c>
      <c r="J97" s="78"/>
    </row>
    <row r="98" spans="2:10" ht="17" x14ac:dyDescent="0.5">
      <c r="B98" s="34"/>
      <c r="C98" s="50"/>
      <c r="D98" s="51"/>
      <c r="E98" s="50"/>
      <c r="F98" s="52"/>
      <c r="G98" s="50"/>
      <c r="H98" s="50"/>
      <c r="I98" s="50"/>
      <c r="J98" s="50"/>
    </row>
    <row r="99" spans="2:10" ht="18" x14ac:dyDescent="0.35">
      <c r="B99" s="33">
        <v>14</v>
      </c>
      <c r="C99" s="83" t="s">
        <v>64</v>
      </c>
      <c r="D99" s="84"/>
      <c r="E99" s="84"/>
      <c r="F99" s="84"/>
      <c r="G99" s="84"/>
      <c r="H99" s="84"/>
      <c r="I99" s="84"/>
      <c r="J99" s="85"/>
    </row>
    <row r="100" spans="2:10" ht="37.5" x14ac:dyDescent="0.35">
      <c r="C100" s="35" t="s">
        <v>1</v>
      </c>
      <c r="D100" s="36" t="s">
        <v>2</v>
      </c>
      <c r="E100" s="37" t="s">
        <v>3</v>
      </c>
      <c r="F100" s="38" t="s">
        <v>4</v>
      </c>
      <c r="G100" s="39" t="s">
        <v>5</v>
      </c>
      <c r="H100" s="38" t="s">
        <v>6</v>
      </c>
      <c r="I100" s="39" t="s">
        <v>7</v>
      </c>
      <c r="J100" s="40" t="s">
        <v>8</v>
      </c>
    </row>
    <row r="101" spans="2:10" x14ac:dyDescent="0.35">
      <c r="C101" s="73"/>
      <c r="D101" s="41"/>
      <c r="E101" s="42" t="s">
        <v>65</v>
      </c>
      <c r="F101" s="59" t="s">
        <v>12</v>
      </c>
      <c r="G101" s="44">
        <v>4</v>
      </c>
      <c r="H101" s="45">
        <v>5520</v>
      </c>
      <c r="I101" s="46">
        <v>11</v>
      </c>
      <c r="J101" s="79"/>
    </row>
    <row r="102" spans="2:10" x14ac:dyDescent="0.35">
      <c r="C102" s="74"/>
      <c r="D102" s="41"/>
      <c r="E102" s="42" t="s">
        <v>66</v>
      </c>
      <c r="F102" s="59" t="s">
        <v>10</v>
      </c>
      <c r="G102" s="44">
        <v>3</v>
      </c>
      <c r="H102" s="45">
        <v>26315</v>
      </c>
      <c r="I102" s="46">
        <v>2</v>
      </c>
      <c r="J102" s="77"/>
    </row>
    <row r="103" spans="2:10" ht="17" x14ac:dyDescent="0.5">
      <c r="B103" s="66"/>
      <c r="C103" s="74"/>
      <c r="D103" s="41"/>
      <c r="E103" s="42" t="s">
        <v>67</v>
      </c>
      <c r="F103" s="59" t="s">
        <v>14</v>
      </c>
      <c r="G103" s="44">
        <v>1</v>
      </c>
      <c r="H103" s="45">
        <v>7835</v>
      </c>
      <c r="I103" s="46">
        <v>6</v>
      </c>
      <c r="J103" s="77"/>
    </row>
    <row r="104" spans="2:10" ht="17" x14ac:dyDescent="0.5">
      <c r="B104" s="66"/>
      <c r="C104" s="75"/>
      <c r="D104" s="80" t="s">
        <v>15</v>
      </c>
      <c r="E104" s="80"/>
      <c r="F104" s="81"/>
      <c r="G104" s="82"/>
      <c r="H104" s="48">
        <f>SUM(H101:H103)</f>
        <v>39670</v>
      </c>
      <c r="I104" s="49">
        <f>SUM(I101:I103)</f>
        <v>19</v>
      </c>
      <c r="J104" s="78"/>
    </row>
  </sheetData>
  <mergeCells count="61">
    <mergeCell ref="C8:J8"/>
    <mergeCell ref="D13:G13"/>
    <mergeCell ref="C15:J15"/>
    <mergeCell ref="D20:G20"/>
    <mergeCell ref="C22:J22"/>
    <mergeCell ref="D27:G27"/>
    <mergeCell ref="C29:J29"/>
    <mergeCell ref="D34:G34"/>
    <mergeCell ref="C36:J36"/>
    <mergeCell ref="D41:G41"/>
    <mergeCell ref="C43:J43"/>
    <mergeCell ref="D48:G48"/>
    <mergeCell ref="C50:J50"/>
    <mergeCell ref="D55:G55"/>
    <mergeCell ref="C57:J57"/>
    <mergeCell ref="D83:G83"/>
    <mergeCell ref="C85:J85"/>
    <mergeCell ref="D90:G90"/>
    <mergeCell ref="C92:J92"/>
    <mergeCell ref="D62:G62"/>
    <mergeCell ref="C64:J64"/>
    <mergeCell ref="D69:G69"/>
    <mergeCell ref="C71:J71"/>
    <mergeCell ref="D76:G76"/>
    <mergeCell ref="C99:J99"/>
    <mergeCell ref="D104:G104"/>
    <mergeCell ref="C10:C13"/>
    <mergeCell ref="C17:C20"/>
    <mergeCell ref="C24:C27"/>
    <mergeCell ref="C31:C34"/>
    <mergeCell ref="C38:C41"/>
    <mergeCell ref="C45:C48"/>
    <mergeCell ref="C52:C55"/>
    <mergeCell ref="C59:C62"/>
    <mergeCell ref="C66:C69"/>
    <mergeCell ref="C73:C76"/>
    <mergeCell ref="C80:C83"/>
    <mergeCell ref="C87:C90"/>
    <mergeCell ref="C94:C97"/>
    <mergeCell ref="C78:J78"/>
    <mergeCell ref="C101:C104"/>
    <mergeCell ref="J10:J13"/>
    <mergeCell ref="J17:J20"/>
    <mergeCell ref="J24:J27"/>
    <mergeCell ref="J31:J34"/>
    <mergeCell ref="J38:J41"/>
    <mergeCell ref="J45:J48"/>
    <mergeCell ref="J52:J55"/>
    <mergeCell ref="J59:J62"/>
    <mergeCell ref="J66:J69"/>
    <mergeCell ref="J73:J76"/>
    <mergeCell ref="J80:J83"/>
    <mergeCell ref="J87:J90"/>
    <mergeCell ref="J94:J97"/>
    <mergeCell ref="J101:J104"/>
    <mergeCell ref="D97:G97"/>
    <mergeCell ref="B1:J1"/>
    <mergeCell ref="B2:J2"/>
    <mergeCell ref="B3:J3"/>
    <mergeCell ref="B4:J4"/>
    <mergeCell ref="B5:J5"/>
  </mergeCells>
  <pageMargins left="0.47222222222222199" right="0.27500000000000002" top="0.94444444444444398" bottom="0.75" header="0.3" footer="0.3"/>
  <pageSetup paperSize="9" scale="72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04"/>
  <sheetViews>
    <sheetView zoomScale="69" zoomScaleNormal="69" workbookViewId="0">
      <selection activeCell="Q19" sqref="Q19"/>
    </sheetView>
  </sheetViews>
  <sheetFormatPr defaultColWidth="9" defaultRowHeight="14.5" x14ac:dyDescent="0.35"/>
  <cols>
    <col min="1" max="1" width="3.26953125" customWidth="1"/>
    <col min="2" max="2" width="5.54296875" customWidth="1"/>
    <col min="3" max="3" width="12.7265625" customWidth="1"/>
    <col min="4" max="4" width="9.81640625" customWidth="1"/>
    <col min="5" max="5" width="19.1796875" customWidth="1"/>
    <col min="6" max="6" width="8.54296875" customWidth="1"/>
    <col min="7" max="7" width="9.81640625" customWidth="1"/>
    <col min="8" max="8" width="13.453125" customWidth="1"/>
    <col min="9" max="9" width="12.54296875" customWidth="1"/>
    <col min="10" max="10" width="8.54296875" customWidth="1"/>
    <col min="11" max="19" width="9" customWidth="1"/>
    <col min="20" max="20" width="25.453125" customWidth="1"/>
    <col min="253" max="253" width="8.81640625" customWidth="1"/>
    <col min="254" max="254" width="22.7265625" customWidth="1"/>
    <col min="255" max="260" width="8.54296875" customWidth="1"/>
    <col min="509" max="509" width="8.81640625" customWidth="1"/>
    <col min="510" max="510" width="22.7265625" customWidth="1"/>
    <col min="511" max="516" width="8.54296875" customWidth="1"/>
    <col min="765" max="765" width="8.81640625" customWidth="1"/>
    <col min="766" max="766" width="22.7265625" customWidth="1"/>
    <col min="767" max="772" width="8.54296875" customWidth="1"/>
    <col min="1021" max="1021" width="8.81640625" customWidth="1"/>
    <col min="1022" max="1022" width="22.7265625" customWidth="1"/>
    <col min="1023" max="1028" width="8.54296875" customWidth="1"/>
    <col min="1277" max="1277" width="8.81640625" customWidth="1"/>
    <col min="1278" max="1278" width="22.7265625" customWidth="1"/>
    <col min="1279" max="1284" width="8.54296875" customWidth="1"/>
    <col min="1533" max="1533" width="8.81640625" customWidth="1"/>
    <col min="1534" max="1534" width="22.7265625" customWidth="1"/>
    <col min="1535" max="1540" width="8.54296875" customWidth="1"/>
    <col min="1789" max="1789" width="8.81640625" customWidth="1"/>
    <col min="1790" max="1790" width="22.7265625" customWidth="1"/>
    <col min="1791" max="1796" width="8.54296875" customWidth="1"/>
    <col min="2045" max="2045" width="8.81640625" customWidth="1"/>
    <col min="2046" max="2046" width="22.7265625" customWidth="1"/>
    <col min="2047" max="2052" width="8.54296875" customWidth="1"/>
    <col min="2301" max="2301" width="8.81640625" customWidth="1"/>
    <col min="2302" max="2302" width="22.7265625" customWidth="1"/>
    <col min="2303" max="2308" width="8.54296875" customWidth="1"/>
    <col min="2557" max="2557" width="8.81640625" customWidth="1"/>
    <col min="2558" max="2558" width="22.7265625" customWidth="1"/>
    <col min="2559" max="2564" width="8.54296875" customWidth="1"/>
    <col min="2813" max="2813" width="8.81640625" customWidth="1"/>
    <col min="2814" max="2814" width="22.7265625" customWidth="1"/>
    <col min="2815" max="2820" width="8.54296875" customWidth="1"/>
    <col min="3069" max="3069" width="8.81640625" customWidth="1"/>
    <col min="3070" max="3070" width="22.7265625" customWidth="1"/>
    <col min="3071" max="3076" width="8.54296875" customWidth="1"/>
    <col min="3325" max="3325" width="8.81640625" customWidth="1"/>
    <col min="3326" max="3326" width="22.7265625" customWidth="1"/>
    <col min="3327" max="3332" width="8.54296875" customWidth="1"/>
    <col min="3581" max="3581" width="8.81640625" customWidth="1"/>
    <col min="3582" max="3582" width="22.7265625" customWidth="1"/>
    <col min="3583" max="3588" width="8.54296875" customWidth="1"/>
    <col min="3837" max="3837" width="8.81640625" customWidth="1"/>
    <col min="3838" max="3838" width="22.7265625" customWidth="1"/>
    <col min="3839" max="3844" width="8.54296875" customWidth="1"/>
    <col min="4093" max="4093" width="8.81640625" customWidth="1"/>
    <col min="4094" max="4094" width="22.7265625" customWidth="1"/>
    <col min="4095" max="4100" width="8.54296875" customWidth="1"/>
    <col min="4349" max="4349" width="8.81640625" customWidth="1"/>
    <col min="4350" max="4350" width="22.7265625" customWidth="1"/>
    <col min="4351" max="4356" width="8.54296875" customWidth="1"/>
    <col min="4605" max="4605" width="8.81640625" customWidth="1"/>
    <col min="4606" max="4606" width="22.7265625" customWidth="1"/>
    <col min="4607" max="4612" width="8.54296875" customWidth="1"/>
    <col min="4861" max="4861" width="8.81640625" customWidth="1"/>
    <col min="4862" max="4862" width="22.7265625" customWidth="1"/>
    <col min="4863" max="4868" width="8.54296875" customWidth="1"/>
    <col min="5117" max="5117" width="8.81640625" customWidth="1"/>
    <col min="5118" max="5118" width="22.7265625" customWidth="1"/>
    <col min="5119" max="5124" width="8.54296875" customWidth="1"/>
    <col min="5373" max="5373" width="8.81640625" customWidth="1"/>
    <col min="5374" max="5374" width="22.7265625" customWidth="1"/>
    <col min="5375" max="5380" width="8.54296875" customWidth="1"/>
    <col min="5629" max="5629" width="8.81640625" customWidth="1"/>
    <col min="5630" max="5630" width="22.7265625" customWidth="1"/>
    <col min="5631" max="5636" width="8.54296875" customWidth="1"/>
    <col min="5885" max="5885" width="8.81640625" customWidth="1"/>
    <col min="5886" max="5886" width="22.7265625" customWidth="1"/>
    <col min="5887" max="5892" width="8.54296875" customWidth="1"/>
    <col min="6141" max="6141" width="8.81640625" customWidth="1"/>
    <col min="6142" max="6142" width="22.7265625" customWidth="1"/>
    <col min="6143" max="6148" width="8.54296875" customWidth="1"/>
    <col min="6397" max="6397" width="8.81640625" customWidth="1"/>
    <col min="6398" max="6398" width="22.7265625" customWidth="1"/>
    <col min="6399" max="6404" width="8.54296875" customWidth="1"/>
    <col min="6653" max="6653" width="8.81640625" customWidth="1"/>
    <col min="6654" max="6654" width="22.7265625" customWidth="1"/>
    <col min="6655" max="6660" width="8.54296875" customWidth="1"/>
    <col min="6909" max="6909" width="8.81640625" customWidth="1"/>
    <col min="6910" max="6910" width="22.7265625" customWidth="1"/>
    <col min="6911" max="6916" width="8.54296875" customWidth="1"/>
    <col min="7165" max="7165" width="8.81640625" customWidth="1"/>
    <col min="7166" max="7166" width="22.7265625" customWidth="1"/>
    <col min="7167" max="7172" width="8.54296875" customWidth="1"/>
    <col min="7421" max="7421" width="8.81640625" customWidth="1"/>
    <col min="7422" max="7422" width="22.7265625" customWidth="1"/>
    <col min="7423" max="7428" width="8.54296875" customWidth="1"/>
    <col min="7677" max="7677" width="8.81640625" customWidth="1"/>
    <col min="7678" max="7678" width="22.7265625" customWidth="1"/>
    <col min="7679" max="7684" width="8.54296875" customWidth="1"/>
    <col min="7933" max="7933" width="8.81640625" customWidth="1"/>
    <col min="7934" max="7934" width="22.7265625" customWidth="1"/>
    <col min="7935" max="7940" width="8.54296875" customWidth="1"/>
    <col min="8189" max="8189" width="8.81640625" customWidth="1"/>
    <col min="8190" max="8190" width="22.7265625" customWidth="1"/>
    <col min="8191" max="8196" width="8.54296875" customWidth="1"/>
    <col min="8445" max="8445" width="8.81640625" customWidth="1"/>
    <col min="8446" max="8446" width="22.7265625" customWidth="1"/>
    <col min="8447" max="8452" width="8.54296875" customWidth="1"/>
    <col min="8701" max="8701" width="8.81640625" customWidth="1"/>
    <col min="8702" max="8702" width="22.7265625" customWidth="1"/>
    <col min="8703" max="8708" width="8.54296875" customWidth="1"/>
    <col min="8957" max="8957" width="8.81640625" customWidth="1"/>
    <col min="8958" max="8958" width="22.7265625" customWidth="1"/>
    <col min="8959" max="8964" width="8.54296875" customWidth="1"/>
    <col min="9213" max="9213" width="8.81640625" customWidth="1"/>
    <col min="9214" max="9214" width="22.7265625" customWidth="1"/>
    <col min="9215" max="9220" width="8.54296875" customWidth="1"/>
    <col min="9469" max="9469" width="8.81640625" customWidth="1"/>
    <col min="9470" max="9470" width="22.7265625" customWidth="1"/>
    <col min="9471" max="9476" width="8.54296875" customWidth="1"/>
    <col min="9725" max="9725" width="8.81640625" customWidth="1"/>
    <col min="9726" max="9726" width="22.7265625" customWidth="1"/>
    <col min="9727" max="9732" width="8.54296875" customWidth="1"/>
    <col min="9981" max="9981" width="8.81640625" customWidth="1"/>
    <col min="9982" max="9982" width="22.7265625" customWidth="1"/>
    <col min="9983" max="9988" width="8.54296875" customWidth="1"/>
    <col min="10237" max="10237" width="8.81640625" customWidth="1"/>
    <col min="10238" max="10238" width="22.7265625" customWidth="1"/>
    <col min="10239" max="10244" width="8.54296875" customWidth="1"/>
    <col min="10493" max="10493" width="8.81640625" customWidth="1"/>
    <col min="10494" max="10494" width="22.7265625" customWidth="1"/>
    <col min="10495" max="10500" width="8.54296875" customWidth="1"/>
    <col min="10749" max="10749" width="8.81640625" customWidth="1"/>
    <col min="10750" max="10750" width="22.7265625" customWidth="1"/>
    <col min="10751" max="10756" width="8.54296875" customWidth="1"/>
    <col min="11005" max="11005" width="8.81640625" customWidth="1"/>
    <col min="11006" max="11006" width="22.7265625" customWidth="1"/>
    <col min="11007" max="11012" width="8.54296875" customWidth="1"/>
    <col min="11261" max="11261" width="8.81640625" customWidth="1"/>
    <col min="11262" max="11262" width="22.7265625" customWidth="1"/>
    <col min="11263" max="11268" width="8.54296875" customWidth="1"/>
    <col min="11517" max="11517" width="8.81640625" customWidth="1"/>
    <col min="11518" max="11518" width="22.7265625" customWidth="1"/>
    <col min="11519" max="11524" width="8.54296875" customWidth="1"/>
    <col min="11773" max="11773" width="8.81640625" customWidth="1"/>
    <col min="11774" max="11774" width="22.7265625" customWidth="1"/>
    <col min="11775" max="11780" width="8.54296875" customWidth="1"/>
    <col min="12029" max="12029" width="8.81640625" customWidth="1"/>
    <col min="12030" max="12030" width="22.7265625" customWidth="1"/>
    <col min="12031" max="12036" width="8.54296875" customWidth="1"/>
    <col min="12285" max="12285" width="8.81640625" customWidth="1"/>
    <col min="12286" max="12286" width="22.7265625" customWidth="1"/>
    <col min="12287" max="12292" width="8.54296875" customWidth="1"/>
    <col min="12541" max="12541" width="8.81640625" customWidth="1"/>
    <col min="12542" max="12542" width="22.7265625" customWidth="1"/>
    <col min="12543" max="12548" width="8.54296875" customWidth="1"/>
    <col min="12797" max="12797" width="8.81640625" customWidth="1"/>
    <col min="12798" max="12798" width="22.7265625" customWidth="1"/>
    <col min="12799" max="12804" width="8.54296875" customWidth="1"/>
    <col min="13053" max="13053" width="8.81640625" customWidth="1"/>
    <col min="13054" max="13054" width="22.7265625" customWidth="1"/>
    <col min="13055" max="13060" width="8.54296875" customWidth="1"/>
    <col min="13309" max="13309" width="8.81640625" customWidth="1"/>
    <col min="13310" max="13310" width="22.7265625" customWidth="1"/>
    <col min="13311" max="13316" width="8.54296875" customWidth="1"/>
    <col min="13565" max="13565" width="8.81640625" customWidth="1"/>
    <col min="13566" max="13566" width="22.7265625" customWidth="1"/>
    <col min="13567" max="13572" width="8.54296875" customWidth="1"/>
    <col min="13821" max="13821" width="8.81640625" customWidth="1"/>
    <col min="13822" max="13822" width="22.7265625" customWidth="1"/>
    <col min="13823" max="13828" width="8.54296875" customWidth="1"/>
    <col min="14077" max="14077" width="8.81640625" customWidth="1"/>
    <col min="14078" max="14078" width="22.7265625" customWidth="1"/>
    <col min="14079" max="14084" width="8.54296875" customWidth="1"/>
    <col min="14333" max="14333" width="8.81640625" customWidth="1"/>
    <col min="14334" max="14334" width="22.7265625" customWidth="1"/>
    <col min="14335" max="14340" width="8.54296875" customWidth="1"/>
    <col min="14589" max="14589" width="8.81640625" customWidth="1"/>
    <col min="14590" max="14590" width="22.7265625" customWidth="1"/>
    <col min="14591" max="14596" width="8.54296875" customWidth="1"/>
    <col min="14845" max="14845" width="8.81640625" customWidth="1"/>
    <col min="14846" max="14846" width="22.7265625" customWidth="1"/>
    <col min="14847" max="14852" width="8.54296875" customWidth="1"/>
    <col min="15101" max="15101" width="8.81640625" customWidth="1"/>
    <col min="15102" max="15102" width="22.7265625" customWidth="1"/>
    <col min="15103" max="15108" width="8.54296875" customWidth="1"/>
    <col min="15357" max="15357" width="8.81640625" customWidth="1"/>
    <col min="15358" max="15358" width="22.7265625" customWidth="1"/>
    <col min="15359" max="15364" width="8.54296875" customWidth="1"/>
    <col min="15613" max="15613" width="8.81640625" customWidth="1"/>
    <col min="15614" max="15614" width="22.7265625" customWidth="1"/>
    <col min="15615" max="15620" width="8.54296875" customWidth="1"/>
    <col min="15869" max="15869" width="8.81640625" customWidth="1"/>
    <col min="15870" max="15870" width="22.7265625" customWidth="1"/>
    <col min="15871" max="15876" width="8.54296875" customWidth="1"/>
    <col min="16125" max="16125" width="8.81640625" customWidth="1"/>
    <col min="16126" max="16126" width="22.7265625" customWidth="1"/>
    <col min="16127" max="16132" width="8.54296875" customWidth="1"/>
  </cols>
  <sheetData>
    <row r="1" spans="2:10" s="30" customFormat="1" ht="18.5" x14ac:dyDescent="0.45">
      <c r="B1" s="71" t="s">
        <v>93</v>
      </c>
      <c r="C1" s="71"/>
      <c r="D1" s="71"/>
      <c r="E1" s="71"/>
      <c r="F1" s="71"/>
      <c r="G1" s="71"/>
      <c r="H1" s="71"/>
      <c r="I1" s="71"/>
      <c r="J1" s="71"/>
    </row>
    <row r="2" spans="2:10" s="67" customFormat="1" ht="30" customHeight="1" x14ac:dyDescent="0.35">
      <c r="B2" s="72" t="s">
        <v>94</v>
      </c>
      <c r="C2" s="72"/>
      <c r="D2" s="72"/>
      <c r="E2" s="72"/>
      <c r="F2" s="72"/>
      <c r="G2" s="72"/>
      <c r="H2" s="72"/>
      <c r="I2" s="72"/>
      <c r="J2" s="72"/>
    </row>
    <row r="3" spans="2:10" s="30" customFormat="1" ht="18.5" x14ac:dyDescent="0.45">
      <c r="B3" s="71" t="s">
        <v>95</v>
      </c>
      <c r="C3" s="71"/>
      <c r="D3" s="71"/>
      <c r="E3" s="71"/>
      <c r="F3" s="71"/>
      <c r="G3" s="71"/>
      <c r="H3" s="71"/>
      <c r="I3" s="71"/>
      <c r="J3" s="71"/>
    </row>
    <row r="4" spans="2:10" s="30" customFormat="1" ht="18.5" x14ac:dyDescent="0.45">
      <c r="B4" s="71" t="s">
        <v>98</v>
      </c>
      <c r="C4" s="71"/>
      <c r="D4" s="71"/>
      <c r="E4" s="71"/>
      <c r="F4" s="71"/>
      <c r="G4" s="71"/>
      <c r="H4" s="71"/>
      <c r="I4" s="71"/>
      <c r="J4" s="71"/>
    </row>
    <row r="5" spans="2:10" s="30" customFormat="1" ht="18.5" x14ac:dyDescent="0.45">
      <c r="B5" s="71" t="s">
        <v>97</v>
      </c>
      <c r="C5" s="71"/>
      <c r="D5" s="71"/>
      <c r="E5" s="71"/>
      <c r="F5" s="71"/>
      <c r="G5" s="71"/>
      <c r="H5" s="71"/>
      <c r="I5" s="71"/>
      <c r="J5" s="71"/>
    </row>
    <row r="8" spans="2:10" ht="18" x14ac:dyDescent="0.35">
      <c r="B8" s="33">
        <v>1</v>
      </c>
      <c r="C8" s="83" t="s">
        <v>0</v>
      </c>
      <c r="D8" s="84"/>
      <c r="E8" s="84"/>
      <c r="F8" s="84"/>
      <c r="G8" s="84"/>
      <c r="H8" s="84"/>
      <c r="I8" s="84"/>
      <c r="J8" s="85"/>
    </row>
    <row r="9" spans="2:10" ht="25" x14ac:dyDescent="0.5">
      <c r="B9" s="34"/>
      <c r="C9" s="35" t="s">
        <v>1</v>
      </c>
      <c r="D9" s="36" t="s">
        <v>2</v>
      </c>
      <c r="E9" s="37" t="s">
        <v>3</v>
      </c>
      <c r="F9" s="38" t="s">
        <v>4</v>
      </c>
      <c r="G9" s="39" t="s">
        <v>5</v>
      </c>
      <c r="H9" s="38" t="s">
        <v>6</v>
      </c>
      <c r="I9" s="39" t="s">
        <v>7</v>
      </c>
      <c r="J9" s="40" t="s">
        <v>8</v>
      </c>
    </row>
    <row r="10" spans="2:10" ht="17" x14ac:dyDescent="0.5">
      <c r="B10" s="34"/>
      <c r="C10" s="86"/>
      <c r="D10" s="41"/>
      <c r="E10" s="42" t="s">
        <v>9</v>
      </c>
      <c r="F10" s="43" t="s">
        <v>10</v>
      </c>
      <c r="G10" s="44">
        <v>2</v>
      </c>
      <c r="H10" s="45">
        <v>14580</v>
      </c>
      <c r="I10" s="46">
        <v>8</v>
      </c>
      <c r="J10" s="76">
        <v>8</v>
      </c>
    </row>
    <row r="11" spans="2:10" ht="17" x14ac:dyDescent="0.5">
      <c r="B11" s="34"/>
      <c r="C11" s="74"/>
      <c r="D11" s="41"/>
      <c r="E11" s="47" t="s">
        <v>11</v>
      </c>
      <c r="F11" s="43" t="s">
        <v>14</v>
      </c>
      <c r="G11" s="44">
        <v>9</v>
      </c>
      <c r="H11" s="45">
        <v>16390</v>
      </c>
      <c r="I11" s="46">
        <v>5</v>
      </c>
      <c r="J11" s="77"/>
    </row>
    <row r="12" spans="2:10" ht="17" x14ac:dyDescent="0.5">
      <c r="B12" s="34"/>
      <c r="C12" s="74"/>
      <c r="D12" s="41"/>
      <c r="E12" s="42" t="s">
        <v>13</v>
      </c>
      <c r="F12" s="43" t="s">
        <v>12</v>
      </c>
      <c r="G12" s="44">
        <v>8</v>
      </c>
      <c r="H12" s="45">
        <v>9975</v>
      </c>
      <c r="I12" s="46">
        <v>9</v>
      </c>
      <c r="J12" s="77"/>
    </row>
    <row r="13" spans="2:10" ht="17" x14ac:dyDescent="0.5">
      <c r="B13" s="34"/>
      <c r="C13" s="75"/>
      <c r="D13" s="80" t="s">
        <v>15</v>
      </c>
      <c r="E13" s="80"/>
      <c r="F13" s="81"/>
      <c r="G13" s="82"/>
      <c r="H13" s="48">
        <f>SUM(H10:H12)</f>
        <v>40945</v>
      </c>
      <c r="I13" s="49">
        <f>SUM(I10:I12)</f>
        <v>22</v>
      </c>
      <c r="J13" s="78"/>
    </row>
    <row r="14" spans="2:10" ht="17" x14ac:dyDescent="0.5">
      <c r="B14" s="34"/>
      <c r="C14" s="50"/>
      <c r="D14" s="51"/>
      <c r="E14" s="50"/>
      <c r="F14" s="52"/>
      <c r="G14" s="50"/>
      <c r="H14" s="50"/>
      <c r="I14" s="50"/>
      <c r="J14" s="50"/>
    </row>
    <row r="15" spans="2:10" ht="18" x14ac:dyDescent="0.35">
      <c r="B15" s="33">
        <v>2</v>
      </c>
      <c r="C15" s="83" t="s">
        <v>16</v>
      </c>
      <c r="D15" s="84"/>
      <c r="E15" s="84"/>
      <c r="F15" s="84"/>
      <c r="G15" s="84"/>
      <c r="H15" s="84"/>
      <c r="I15" s="84"/>
      <c r="J15" s="85"/>
    </row>
    <row r="16" spans="2:10" ht="25" x14ac:dyDescent="0.5">
      <c r="B16" s="34"/>
      <c r="C16" s="35" t="s">
        <v>1</v>
      </c>
      <c r="D16" s="36" t="s">
        <v>2</v>
      </c>
      <c r="E16" s="37" t="s">
        <v>3</v>
      </c>
      <c r="F16" s="38" t="s">
        <v>4</v>
      </c>
      <c r="G16" s="39" t="s">
        <v>5</v>
      </c>
      <c r="H16" s="38" t="s">
        <v>6</v>
      </c>
      <c r="I16" s="39" t="s">
        <v>7</v>
      </c>
      <c r="J16" s="40" t="s">
        <v>8</v>
      </c>
    </row>
    <row r="17" spans="2:10" ht="17" x14ac:dyDescent="0.5">
      <c r="B17" s="34"/>
      <c r="C17" s="73"/>
      <c r="D17" s="41"/>
      <c r="E17" s="42" t="s">
        <v>17</v>
      </c>
      <c r="F17" s="43" t="s">
        <v>10</v>
      </c>
      <c r="G17" s="44">
        <v>9</v>
      </c>
      <c r="H17" s="45">
        <v>24425</v>
      </c>
      <c r="I17" s="46">
        <v>5</v>
      </c>
      <c r="J17" s="79">
        <v>5</v>
      </c>
    </row>
    <row r="18" spans="2:10" ht="17" x14ac:dyDescent="0.5">
      <c r="B18" s="34"/>
      <c r="C18" s="74"/>
      <c r="D18" s="41"/>
      <c r="E18" s="42" t="s">
        <v>18</v>
      </c>
      <c r="F18" s="43" t="s">
        <v>12</v>
      </c>
      <c r="G18" s="44">
        <v>5</v>
      </c>
      <c r="H18" s="45">
        <v>22940</v>
      </c>
      <c r="I18" s="46">
        <v>4</v>
      </c>
      <c r="J18" s="77"/>
    </row>
    <row r="19" spans="2:10" ht="17" x14ac:dyDescent="0.5">
      <c r="B19" s="34"/>
      <c r="C19" s="74"/>
      <c r="D19" s="41"/>
      <c r="E19" s="42" t="s">
        <v>19</v>
      </c>
      <c r="F19" s="43" t="s">
        <v>14</v>
      </c>
      <c r="G19" s="44">
        <v>7</v>
      </c>
      <c r="H19" s="45">
        <v>5895</v>
      </c>
      <c r="I19" s="46">
        <v>9</v>
      </c>
      <c r="J19" s="77"/>
    </row>
    <row r="20" spans="2:10" ht="17" x14ac:dyDescent="0.5">
      <c r="B20" s="34"/>
      <c r="C20" s="75"/>
      <c r="D20" s="80" t="s">
        <v>15</v>
      </c>
      <c r="E20" s="80"/>
      <c r="F20" s="81"/>
      <c r="G20" s="82"/>
      <c r="H20" s="48">
        <f>SUM(H17:H19)</f>
        <v>53260</v>
      </c>
      <c r="I20" s="49">
        <f>SUM(I17:I19)</f>
        <v>18</v>
      </c>
      <c r="J20" s="78"/>
    </row>
    <row r="21" spans="2:10" ht="17" x14ac:dyDescent="0.5">
      <c r="B21" s="34"/>
      <c r="C21" s="50"/>
      <c r="D21" s="51"/>
      <c r="E21" s="50"/>
      <c r="F21" s="52"/>
      <c r="G21" s="50"/>
      <c r="H21" s="50"/>
      <c r="I21" s="50"/>
      <c r="J21" s="50"/>
    </row>
    <row r="22" spans="2:10" ht="18" x14ac:dyDescent="0.35">
      <c r="B22" s="33">
        <v>3</v>
      </c>
      <c r="C22" s="83" t="s">
        <v>20</v>
      </c>
      <c r="D22" s="84"/>
      <c r="E22" s="84"/>
      <c r="F22" s="84"/>
      <c r="G22" s="84"/>
      <c r="H22" s="84"/>
      <c r="I22" s="84"/>
      <c r="J22" s="85"/>
    </row>
    <row r="23" spans="2:10" ht="25" x14ac:dyDescent="0.5">
      <c r="B23" s="34"/>
      <c r="C23" s="35" t="s">
        <v>1</v>
      </c>
      <c r="D23" s="36" t="s">
        <v>2</v>
      </c>
      <c r="E23" s="37" t="s">
        <v>3</v>
      </c>
      <c r="F23" s="38" t="s">
        <v>4</v>
      </c>
      <c r="G23" s="39" t="s">
        <v>5</v>
      </c>
      <c r="H23" s="38" t="s">
        <v>6</v>
      </c>
      <c r="I23" s="39" t="s">
        <v>7</v>
      </c>
      <c r="J23" s="40" t="s">
        <v>8</v>
      </c>
    </row>
    <row r="24" spans="2:10" ht="17" x14ac:dyDescent="0.5">
      <c r="B24" s="34"/>
      <c r="C24" s="73"/>
      <c r="D24" s="41"/>
      <c r="E24" s="42" t="s">
        <v>21</v>
      </c>
      <c r="F24" s="43" t="s">
        <v>10</v>
      </c>
      <c r="G24" s="44">
        <v>13</v>
      </c>
      <c r="H24" s="45">
        <v>9000</v>
      </c>
      <c r="I24" s="46">
        <v>10</v>
      </c>
      <c r="J24" s="79">
        <v>7</v>
      </c>
    </row>
    <row r="25" spans="2:10" ht="17" x14ac:dyDescent="0.5">
      <c r="B25" s="34"/>
      <c r="C25" s="74"/>
      <c r="D25" s="41"/>
      <c r="E25" s="42" t="s">
        <v>22</v>
      </c>
      <c r="F25" s="43" t="s">
        <v>14</v>
      </c>
      <c r="G25" s="44">
        <v>11</v>
      </c>
      <c r="H25" s="45">
        <v>4580</v>
      </c>
      <c r="I25" s="46">
        <v>10</v>
      </c>
      <c r="J25" s="77"/>
    </row>
    <row r="26" spans="2:10" ht="17" x14ac:dyDescent="0.5">
      <c r="B26" s="34"/>
      <c r="C26" s="74"/>
      <c r="D26" s="41"/>
      <c r="E26" s="42" t="s">
        <v>23</v>
      </c>
      <c r="F26" s="43" t="s">
        <v>12</v>
      </c>
      <c r="G26" s="44">
        <v>6</v>
      </c>
      <c r="H26" s="45">
        <v>29085</v>
      </c>
      <c r="I26" s="46">
        <v>2</v>
      </c>
      <c r="J26" s="77"/>
    </row>
    <row r="27" spans="2:10" ht="17" x14ac:dyDescent="0.5">
      <c r="B27" s="34"/>
      <c r="C27" s="75"/>
      <c r="D27" s="80" t="s">
        <v>15</v>
      </c>
      <c r="E27" s="80"/>
      <c r="F27" s="81"/>
      <c r="G27" s="82"/>
      <c r="H27" s="48">
        <f>SUM(H24:H26)</f>
        <v>42665</v>
      </c>
      <c r="I27" s="49">
        <f>SUM(I24:I26)</f>
        <v>22</v>
      </c>
      <c r="J27" s="78"/>
    </row>
    <row r="28" spans="2:10" ht="17" x14ac:dyDescent="0.5">
      <c r="B28" s="34"/>
      <c r="C28" s="50"/>
      <c r="D28" s="51"/>
      <c r="E28" s="50"/>
      <c r="F28" s="52"/>
      <c r="G28" s="50"/>
      <c r="H28" s="50"/>
      <c r="I28" s="50"/>
      <c r="J28" s="50"/>
    </row>
    <row r="29" spans="2:10" ht="18" x14ac:dyDescent="0.35">
      <c r="B29" s="33">
        <v>4</v>
      </c>
      <c r="C29" s="83" t="s">
        <v>24</v>
      </c>
      <c r="D29" s="84"/>
      <c r="E29" s="84"/>
      <c r="F29" s="84"/>
      <c r="G29" s="84"/>
      <c r="H29" s="84"/>
      <c r="I29" s="84"/>
      <c r="J29" s="85"/>
    </row>
    <row r="30" spans="2:10" ht="25" x14ac:dyDescent="0.5">
      <c r="B30" s="34"/>
      <c r="C30" s="35" t="s">
        <v>1</v>
      </c>
      <c r="D30" s="36" t="s">
        <v>2</v>
      </c>
      <c r="E30" s="37" t="s">
        <v>3</v>
      </c>
      <c r="F30" s="38" t="s">
        <v>4</v>
      </c>
      <c r="G30" s="39" t="s">
        <v>5</v>
      </c>
      <c r="H30" s="38" t="s">
        <v>6</v>
      </c>
      <c r="I30" s="39" t="s">
        <v>7</v>
      </c>
      <c r="J30" s="40" t="s">
        <v>8</v>
      </c>
    </row>
    <row r="31" spans="2:10" ht="17" x14ac:dyDescent="0.5">
      <c r="B31" s="34"/>
      <c r="C31" s="73"/>
      <c r="D31" s="41"/>
      <c r="E31" s="42" t="s">
        <v>25</v>
      </c>
      <c r="F31" s="43" t="s">
        <v>14</v>
      </c>
      <c r="G31" s="44">
        <v>14</v>
      </c>
      <c r="H31" s="45">
        <v>3470</v>
      </c>
      <c r="I31" s="46">
        <v>12</v>
      </c>
      <c r="J31" s="79">
        <v>13</v>
      </c>
    </row>
    <row r="32" spans="2:10" ht="17" x14ac:dyDescent="0.5">
      <c r="B32" s="34"/>
      <c r="C32" s="74"/>
      <c r="D32" s="41"/>
      <c r="E32" s="42" t="s">
        <v>26</v>
      </c>
      <c r="F32" s="43" t="s">
        <v>12</v>
      </c>
      <c r="G32" s="44">
        <v>1</v>
      </c>
      <c r="H32" s="45">
        <v>5835</v>
      </c>
      <c r="I32" s="46">
        <v>14</v>
      </c>
      <c r="J32" s="77"/>
    </row>
    <row r="33" spans="2:10" ht="17" x14ac:dyDescent="0.5">
      <c r="B33" s="34"/>
      <c r="C33" s="74"/>
      <c r="D33" s="41"/>
      <c r="E33" s="42" t="s">
        <v>27</v>
      </c>
      <c r="F33" s="43" t="s">
        <v>10</v>
      </c>
      <c r="G33" s="44">
        <v>4</v>
      </c>
      <c r="H33" s="45">
        <v>8305</v>
      </c>
      <c r="I33" s="46">
        <v>11</v>
      </c>
      <c r="J33" s="77"/>
    </row>
    <row r="34" spans="2:10" ht="17" x14ac:dyDescent="0.5">
      <c r="B34" s="34"/>
      <c r="C34" s="75"/>
      <c r="D34" s="80" t="s">
        <v>15</v>
      </c>
      <c r="E34" s="80"/>
      <c r="F34" s="81"/>
      <c r="G34" s="82"/>
      <c r="H34" s="48">
        <f>SUM(H31:H33)</f>
        <v>17610</v>
      </c>
      <c r="I34" s="49">
        <f>SUM(I31:I33)</f>
        <v>37</v>
      </c>
      <c r="J34" s="78"/>
    </row>
    <row r="35" spans="2:10" ht="17" x14ac:dyDescent="0.5">
      <c r="B35" s="34"/>
      <c r="C35" s="50"/>
      <c r="D35" s="51"/>
      <c r="E35" s="50"/>
      <c r="F35" s="52"/>
      <c r="G35" s="50"/>
      <c r="H35" s="50"/>
      <c r="I35" s="50"/>
      <c r="J35" s="50"/>
    </row>
    <row r="36" spans="2:10" ht="18" x14ac:dyDescent="0.35">
      <c r="B36" s="33">
        <v>5</v>
      </c>
      <c r="C36" s="83" t="s">
        <v>28</v>
      </c>
      <c r="D36" s="84"/>
      <c r="E36" s="84"/>
      <c r="F36" s="84"/>
      <c r="G36" s="84"/>
      <c r="H36" s="84"/>
      <c r="I36" s="84"/>
      <c r="J36" s="85"/>
    </row>
    <row r="37" spans="2:10" ht="25" x14ac:dyDescent="0.5">
      <c r="B37" s="34"/>
      <c r="C37" s="35" t="s">
        <v>1</v>
      </c>
      <c r="D37" s="36" t="s">
        <v>2</v>
      </c>
      <c r="E37" s="37" t="s">
        <v>3</v>
      </c>
      <c r="F37" s="38" t="s">
        <v>4</v>
      </c>
      <c r="G37" s="39" t="s">
        <v>5</v>
      </c>
      <c r="H37" s="38" t="s">
        <v>6</v>
      </c>
      <c r="I37" s="39" t="s">
        <v>7</v>
      </c>
      <c r="J37" s="40" t="s">
        <v>8</v>
      </c>
    </row>
    <row r="38" spans="2:10" ht="17" x14ac:dyDescent="0.5">
      <c r="B38" s="34"/>
      <c r="C38" s="73"/>
      <c r="D38" s="41"/>
      <c r="E38" s="42" t="s">
        <v>29</v>
      </c>
      <c r="F38" s="53" t="s">
        <v>14</v>
      </c>
      <c r="G38" s="44">
        <v>8</v>
      </c>
      <c r="H38" s="45">
        <v>37870</v>
      </c>
      <c r="I38" s="46">
        <v>1</v>
      </c>
      <c r="J38" s="79">
        <v>1</v>
      </c>
    </row>
    <row r="39" spans="2:10" ht="17" x14ac:dyDescent="0.5">
      <c r="B39" s="34"/>
      <c r="C39" s="74"/>
      <c r="D39" s="41"/>
      <c r="E39" s="42" t="s">
        <v>30</v>
      </c>
      <c r="F39" s="53" t="s">
        <v>10</v>
      </c>
      <c r="G39" s="44">
        <v>12</v>
      </c>
      <c r="H39" s="45">
        <v>26620</v>
      </c>
      <c r="I39" s="46">
        <v>2</v>
      </c>
      <c r="J39" s="77"/>
    </row>
    <row r="40" spans="2:10" ht="17" x14ac:dyDescent="0.5">
      <c r="B40" s="34"/>
      <c r="C40" s="74"/>
      <c r="D40" s="41"/>
      <c r="E40" s="42" t="s">
        <v>31</v>
      </c>
      <c r="F40" s="53" t="s">
        <v>12</v>
      </c>
      <c r="G40" s="44">
        <v>11</v>
      </c>
      <c r="H40" s="45">
        <v>25385</v>
      </c>
      <c r="I40" s="46">
        <v>3</v>
      </c>
      <c r="J40" s="77"/>
    </row>
    <row r="41" spans="2:10" ht="17" x14ac:dyDescent="0.5">
      <c r="B41" s="34"/>
      <c r="C41" s="75"/>
      <c r="D41" s="80" t="s">
        <v>15</v>
      </c>
      <c r="E41" s="80"/>
      <c r="F41" s="81"/>
      <c r="G41" s="82"/>
      <c r="H41" s="48">
        <f>SUM(H38:H40)</f>
        <v>89875</v>
      </c>
      <c r="I41" s="49">
        <f>SUM(I38:I40)</f>
        <v>6</v>
      </c>
      <c r="J41" s="78"/>
    </row>
    <row r="42" spans="2:10" ht="25" x14ac:dyDescent="0.5">
      <c r="B42" s="34"/>
      <c r="C42" s="54"/>
      <c r="D42" s="55"/>
      <c r="E42" s="55"/>
      <c r="F42" s="56"/>
      <c r="G42" s="55"/>
      <c r="H42" s="57"/>
      <c r="I42" s="58"/>
      <c r="J42" s="54"/>
    </row>
    <row r="43" spans="2:10" ht="18" x14ac:dyDescent="0.5">
      <c r="B43" s="34">
        <v>6</v>
      </c>
      <c r="C43" s="83" t="s">
        <v>32</v>
      </c>
      <c r="D43" s="84"/>
      <c r="E43" s="84"/>
      <c r="F43" s="84"/>
      <c r="G43" s="84"/>
      <c r="H43" s="84"/>
      <c r="I43" s="84"/>
      <c r="J43" s="85"/>
    </row>
    <row r="44" spans="2:10" ht="25" x14ac:dyDescent="0.5">
      <c r="B44" s="34"/>
      <c r="C44" s="35" t="s">
        <v>1</v>
      </c>
      <c r="D44" s="36" t="s">
        <v>2</v>
      </c>
      <c r="E44" s="37" t="s">
        <v>3</v>
      </c>
      <c r="F44" s="38" t="s">
        <v>4</v>
      </c>
      <c r="G44" s="39" t="s">
        <v>5</v>
      </c>
      <c r="H44" s="38" t="s">
        <v>6</v>
      </c>
      <c r="I44" s="39" t="s">
        <v>7</v>
      </c>
      <c r="J44" s="40" t="s">
        <v>8</v>
      </c>
    </row>
    <row r="45" spans="2:10" ht="17" x14ac:dyDescent="0.5">
      <c r="B45" s="34"/>
      <c r="C45" s="73"/>
      <c r="D45" s="41"/>
      <c r="E45" s="42" t="s">
        <v>33</v>
      </c>
      <c r="F45" s="53" t="s">
        <v>14</v>
      </c>
      <c r="G45" s="44">
        <v>12</v>
      </c>
      <c r="H45" s="45">
        <v>4190</v>
      </c>
      <c r="I45" s="46">
        <v>11</v>
      </c>
      <c r="J45" s="79">
        <v>11</v>
      </c>
    </row>
    <row r="46" spans="2:10" ht="17" x14ac:dyDescent="0.5">
      <c r="B46" s="34"/>
      <c r="C46" s="74"/>
      <c r="D46" s="41"/>
      <c r="E46" s="42" t="s">
        <v>34</v>
      </c>
      <c r="F46" s="53" t="s">
        <v>12</v>
      </c>
      <c r="G46" s="44">
        <v>2</v>
      </c>
      <c r="H46" s="45">
        <v>10810</v>
      </c>
      <c r="I46" s="46">
        <v>7</v>
      </c>
      <c r="J46" s="77"/>
    </row>
    <row r="47" spans="2:10" ht="17" x14ac:dyDescent="0.5">
      <c r="B47" s="34"/>
      <c r="C47" s="74"/>
      <c r="D47" s="41"/>
      <c r="E47" s="42" t="s">
        <v>35</v>
      </c>
      <c r="F47" s="53" t="s">
        <v>10</v>
      </c>
      <c r="G47" s="44">
        <v>8</v>
      </c>
      <c r="H47" s="45">
        <v>710</v>
      </c>
      <c r="I47" s="46">
        <v>13</v>
      </c>
      <c r="J47" s="77"/>
    </row>
    <row r="48" spans="2:10" ht="17" x14ac:dyDescent="0.5">
      <c r="B48" s="34"/>
      <c r="C48" s="75"/>
      <c r="D48" s="80" t="s">
        <v>15</v>
      </c>
      <c r="E48" s="80"/>
      <c r="F48" s="81"/>
      <c r="G48" s="82"/>
      <c r="H48" s="48">
        <f>SUM(H45:H47)</f>
        <v>15710</v>
      </c>
      <c r="I48" s="49">
        <f>SUM(I45:I47)</f>
        <v>31</v>
      </c>
      <c r="J48" s="78"/>
    </row>
    <row r="49" spans="2:10" ht="17" x14ac:dyDescent="0.5">
      <c r="B49" s="34"/>
      <c r="C49" s="50"/>
      <c r="D49" s="51"/>
      <c r="E49" s="50"/>
      <c r="F49" s="52"/>
      <c r="G49" s="50"/>
      <c r="H49" s="50"/>
      <c r="I49" s="50"/>
      <c r="J49" s="50"/>
    </row>
    <row r="50" spans="2:10" ht="18" x14ac:dyDescent="0.35">
      <c r="B50" s="33">
        <v>7</v>
      </c>
      <c r="C50" s="83" t="s">
        <v>36</v>
      </c>
      <c r="D50" s="84"/>
      <c r="E50" s="84"/>
      <c r="F50" s="84"/>
      <c r="G50" s="84"/>
      <c r="H50" s="84"/>
      <c r="I50" s="84"/>
      <c r="J50" s="85"/>
    </row>
    <row r="51" spans="2:10" ht="25" x14ac:dyDescent="0.5">
      <c r="B51" s="34"/>
      <c r="C51" s="35" t="s">
        <v>1</v>
      </c>
      <c r="D51" s="36" t="s">
        <v>2</v>
      </c>
      <c r="E51" s="37" t="s">
        <v>3</v>
      </c>
      <c r="F51" s="38" t="s">
        <v>4</v>
      </c>
      <c r="G51" s="39" t="s">
        <v>5</v>
      </c>
      <c r="H51" s="38" t="s">
        <v>6</v>
      </c>
      <c r="I51" s="39" t="s">
        <v>7</v>
      </c>
      <c r="J51" s="40" t="s">
        <v>8</v>
      </c>
    </row>
    <row r="52" spans="2:10" ht="17" x14ac:dyDescent="0.5">
      <c r="B52" s="34"/>
      <c r="C52" s="73"/>
      <c r="D52" s="41"/>
      <c r="E52" s="42" t="s">
        <v>37</v>
      </c>
      <c r="F52" s="59" t="s">
        <v>10</v>
      </c>
      <c r="G52" s="44">
        <v>3</v>
      </c>
      <c r="H52" s="45">
        <v>25870</v>
      </c>
      <c r="I52" s="46">
        <v>4</v>
      </c>
      <c r="J52" s="79">
        <v>6</v>
      </c>
    </row>
    <row r="53" spans="2:10" ht="17" x14ac:dyDescent="0.5">
      <c r="B53" s="34"/>
      <c r="C53" s="74"/>
      <c r="D53" s="41"/>
      <c r="E53" s="42" t="s">
        <v>38</v>
      </c>
      <c r="F53" s="59" t="s">
        <v>14</v>
      </c>
      <c r="G53" s="44">
        <v>1</v>
      </c>
      <c r="H53" s="45">
        <v>7735</v>
      </c>
      <c r="I53" s="46">
        <v>6</v>
      </c>
      <c r="J53" s="77"/>
    </row>
    <row r="54" spans="2:10" ht="17" x14ac:dyDescent="0.5">
      <c r="B54" s="34"/>
      <c r="C54" s="74"/>
      <c r="D54" s="41"/>
      <c r="E54" s="42" t="s">
        <v>39</v>
      </c>
      <c r="F54" s="59" t="s">
        <v>12</v>
      </c>
      <c r="G54" s="44">
        <v>4</v>
      </c>
      <c r="H54" s="45">
        <v>10680</v>
      </c>
      <c r="I54" s="46">
        <v>8</v>
      </c>
      <c r="J54" s="77"/>
    </row>
    <row r="55" spans="2:10" ht="17" x14ac:dyDescent="0.5">
      <c r="B55" s="34"/>
      <c r="C55" s="75"/>
      <c r="D55" s="80" t="s">
        <v>15</v>
      </c>
      <c r="E55" s="80"/>
      <c r="F55" s="81"/>
      <c r="G55" s="82"/>
      <c r="H55" s="48">
        <f>SUM(H52:H54)</f>
        <v>44285</v>
      </c>
      <c r="I55" s="49">
        <f>SUM(I52:I54)</f>
        <v>18</v>
      </c>
      <c r="J55" s="78"/>
    </row>
    <row r="56" spans="2:10" ht="17" x14ac:dyDescent="0.5">
      <c r="B56" s="34"/>
      <c r="C56" s="50"/>
      <c r="D56" s="51"/>
      <c r="E56" s="50"/>
      <c r="F56" s="52"/>
      <c r="G56" s="50"/>
      <c r="H56" s="50"/>
      <c r="I56" s="50"/>
      <c r="J56" s="50"/>
    </row>
    <row r="57" spans="2:10" ht="18" x14ac:dyDescent="0.35">
      <c r="B57" s="33">
        <v>8</v>
      </c>
      <c r="C57" s="83" t="s">
        <v>40</v>
      </c>
      <c r="D57" s="84"/>
      <c r="E57" s="84"/>
      <c r="F57" s="84"/>
      <c r="G57" s="84"/>
      <c r="H57" s="84"/>
      <c r="I57" s="84"/>
      <c r="J57" s="85"/>
    </row>
    <row r="58" spans="2:10" ht="25" x14ac:dyDescent="0.5">
      <c r="B58" s="34"/>
      <c r="C58" s="35" t="s">
        <v>1</v>
      </c>
      <c r="D58" s="36" t="s">
        <v>2</v>
      </c>
      <c r="E58" s="37" t="s">
        <v>3</v>
      </c>
      <c r="F58" s="38" t="s">
        <v>4</v>
      </c>
      <c r="G58" s="39" t="s">
        <v>5</v>
      </c>
      <c r="H58" s="38" t="s">
        <v>6</v>
      </c>
      <c r="I58" s="39" t="s">
        <v>7</v>
      </c>
      <c r="J58" s="40" t="s">
        <v>8</v>
      </c>
    </row>
    <row r="59" spans="2:10" ht="17" x14ac:dyDescent="0.5">
      <c r="B59" s="34"/>
      <c r="C59" s="73"/>
      <c r="D59" s="41"/>
      <c r="E59" s="42" t="s">
        <v>41</v>
      </c>
      <c r="F59" s="59" t="s">
        <v>10</v>
      </c>
      <c r="G59" s="44">
        <v>1</v>
      </c>
      <c r="H59" s="45">
        <v>14905</v>
      </c>
      <c r="I59" s="46">
        <v>7</v>
      </c>
      <c r="J59" s="79">
        <v>10</v>
      </c>
    </row>
    <row r="60" spans="2:10" ht="17" x14ac:dyDescent="0.5">
      <c r="B60" s="34"/>
      <c r="C60" s="74"/>
      <c r="D60" s="41"/>
      <c r="E60" s="42" t="s">
        <v>42</v>
      </c>
      <c r="F60" s="59" t="s">
        <v>14</v>
      </c>
      <c r="G60" s="44">
        <v>6</v>
      </c>
      <c r="H60" s="45">
        <v>6810</v>
      </c>
      <c r="I60" s="46">
        <v>7</v>
      </c>
      <c r="J60" s="77"/>
    </row>
    <row r="61" spans="2:10" ht="17" x14ac:dyDescent="0.5">
      <c r="B61" s="34"/>
      <c r="C61" s="74"/>
      <c r="D61" s="41"/>
      <c r="E61" s="42" t="s">
        <v>43</v>
      </c>
      <c r="F61" s="59" t="s">
        <v>12</v>
      </c>
      <c r="G61" s="44">
        <v>3</v>
      </c>
      <c r="H61" s="45">
        <v>6300</v>
      </c>
      <c r="I61" s="46">
        <v>13</v>
      </c>
      <c r="J61" s="77"/>
    </row>
    <row r="62" spans="2:10" ht="17" x14ac:dyDescent="0.5">
      <c r="B62" s="34"/>
      <c r="C62" s="75"/>
      <c r="D62" s="80" t="s">
        <v>15</v>
      </c>
      <c r="E62" s="80"/>
      <c r="F62" s="81"/>
      <c r="G62" s="82"/>
      <c r="H62" s="48">
        <f>SUM(H59:H61)</f>
        <v>28015</v>
      </c>
      <c r="I62" s="49">
        <f>SUM(I59:I61)</f>
        <v>27</v>
      </c>
      <c r="J62" s="78"/>
    </row>
    <row r="63" spans="2:10" ht="17" x14ac:dyDescent="0.5">
      <c r="B63" s="34"/>
      <c r="C63" s="50"/>
      <c r="D63" s="51"/>
      <c r="E63" s="50"/>
      <c r="F63" s="52"/>
      <c r="G63" s="50"/>
      <c r="H63" s="50"/>
      <c r="I63" s="50"/>
      <c r="J63" s="50"/>
    </row>
    <row r="64" spans="2:10" ht="18" x14ac:dyDescent="0.35">
      <c r="B64" s="33">
        <v>9</v>
      </c>
      <c r="C64" s="83" t="s">
        <v>44</v>
      </c>
      <c r="D64" s="84"/>
      <c r="E64" s="84"/>
      <c r="F64" s="84"/>
      <c r="G64" s="84"/>
      <c r="H64" s="84"/>
      <c r="I64" s="84"/>
      <c r="J64" s="85"/>
    </row>
    <row r="65" spans="2:10" ht="25" x14ac:dyDescent="0.5">
      <c r="B65" s="34"/>
      <c r="C65" s="35" t="s">
        <v>14</v>
      </c>
      <c r="D65" s="36" t="s">
        <v>2</v>
      </c>
      <c r="E65" s="37" t="s">
        <v>3</v>
      </c>
      <c r="F65" s="38" t="s">
        <v>4</v>
      </c>
      <c r="G65" s="39" t="s">
        <v>5</v>
      </c>
      <c r="H65" s="38" t="s">
        <v>6</v>
      </c>
      <c r="I65" s="39" t="s">
        <v>7</v>
      </c>
      <c r="J65" s="40" t="s">
        <v>8</v>
      </c>
    </row>
    <row r="66" spans="2:10" ht="17" x14ac:dyDescent="0.5">
      <c r="B66" s="34"/>
      <c r="C66" s="73"/>
      <c r="D66" s="41"/>
      <c r="E66" s="42" t="s">
        <v>45</v>
      </c>
      <c r="F66" s="59" t="s">
        <v>10</v>
      </c>
      <c r="G66" s="44">
        <v>5</v>
      </c>
      <c r="H66" s="45">
        <v>3500</v>
      </c>
      <c r="I66" s="46">
        <v>12</v>
      </c>
      <c r="J66" s="79">
        <v>12</v>
      </c>
    </row>
    <row r="67" spans="2:10" ht="17" x14ac:dyDescent="0.5">
      <c r="B67" s="34"/>
      <c r="C67" s="74"/>
      <c r="D67" s="41"/>
      <c r="E67" s="42" t="s">
        <v>46</v>
      </c>
      <c r="F67" s="59" t="s">
        <v>14</v>
      </c>
      <c r="G67" s="44">
        <v>4</v>
      </c>
      <c r="H67" s="45">
        <v>3000</v>
      </c>
      <c r="I67" s="46">
        <v>13</v>
      </c>
      <c r="J67" s="77"/>
    </row>
    <row r="68" spans="2:10" ht="17" x14ac:dyDescent="0.5">
      <c r="B68" s="34"/>
      <c r="C68" s="74"/>
      <c r="D68" s="41"/>
      <c r="E68" s="42" t="s">
        <v>68</v>
      </c>
      <c r="F68" s="59" t="s">
        <v>12</v>
      </c>
      <c r="G68" s="44">
        <v>14</v>
      </c>
      <c r="H68" s="45">
        <v>6835</v>
      </c>
      <c r="I68" s="46">
        <v>11</v>
      </c>
      <c r="J68" s="77"/>
    </row>
    <row r="69" spans="2:10" ht="17" x14ac:dyDescent="0.5">
      <c r="B69" s="34"/>
      <c r="C69" s="75"/>
      <c r="D69" s="80" t="s">
        <v>15</v>
      </c>
      <c r="E69" s="80"/>
      <c r="F69" s="81"/>
      <c r="G69" s="82"/>
      <c r="H69" s="48">
        <f>SUM(H66:H68)</f>
        <v>13335</v>
      </c>
      <c r="I69" s="49">
        <f>SUM(I66:I68)</f>
        <v>36</v>
      </c>
      <c r="J69" s="78"/>
    </row>
    <row r="70" spans="2:10" ht="17" x14ac:dyDescent="0.5">
      <c r="B70" s="34"/>
      <c r="C70" s="50"/>
      <c r="D70" s="51"/>
      <c r="E70" s="50"/>
      <c r="F70" s="52"/>
      <c r="G70" s="50"/>
      <c r="H70" s="50"/>
      <c r="I70" s="50"/>
      <c r="J70" s="50"/>
    </row>
    <row r="71" spans="2:10" ht="18" x14ac:dyDescent="0.35">
      <c r="B71" s="33">
        <v>10</v>
      </c>
      <c r="C71" s="83" t="s">
        <v>48</v>
      </c>
      <c r="D71" s="84"/>
      <c r="E71" s="84"/>
      <c r="F71" s="84"/>
      <c r="G71" s="84"/>
      <c r="H71" s="84"/>
      <c r="I71" s="84"/>
      <c r="J71" s="85"/>
    </row>
    <row r="72" spans="2:10" ht="25" x14ac:dyDescent="0.5">
      <c r="B72" s="34"/>
      <c r="C72" s="35" t="s">
        <v>1</v>
      </c>
      <c r="D72" s="36" t="s">
        <v>2</v>
      </c>
      <c r="E72" s="37" t="s">
        <v>3</v>
      </c>
      <c r="F72" s="38" t="s">
        <v>4</v>
      </c>
      <c r="G72" s="39" t="s">
        <v>5</v>
      </c>
      <c r="H72" s="38" t="s">
        <v>6</v>
      </c>
      <c r="I72" s="39" t="s">
        <v>7</v>
      </c>
      <c r="J72" s="40" t="s">
        <v>8</v>
      </c>
    </row>
    <row r="73" spans="2:10" ht="17" x14ac:dyDescent="0.5">
      <c r="B73" s="34"/>
      <c r="C73" s="73"/>
      <c r="D73" s="41"/>
      <c r="E73" s="42" t="s">
        <v>49</v>
      </c>
      <c r="F73" s="59" t="s">
        <v>12</v>
      </c>
      <c r="G73" s="44">
        <v>7</v>
      </c>
      <c r="H73" s="45">
        <v>8220</v>
      </c>
      <c r="I73" s="46">
        <v>10</v>
      </c>
      <c r="J73" s="79">
        <v>4</v>
      </c>
    </row>
    <row r="74" spans="2:10" ht="17" x14ac:dyDescent="0.5">
      <c r="B74" s="34"/>
      <c r="C74" s="74"/>
      <c r="D74" s="41"/>
      <c r="E74" s="42" t="s">
        <v>50</v>
      </c>
      <c r="F74" s="59" t="s">
        <v>10</v>
      </c>
      <c r="G74" s="44">
        <v>11</v>
      </c>
      <c r="H74" s="45">
        <v>26490</v>
      </c>
      <c r="I74" s="46">
        <v>3</v>
      </c>
      <c r="J74" s="77"/>
    </row>
    <row r="75" spans="2:10" ht="17" x14ac:dyDescent="0.5">
      <c r="B75" s="34"/>
      <c r="C75" s="74"/>
      <c r="D75" s="41"/>
      <c r="E75" s="42" t="s">
        <v>51</v>
      </c>
      <c r="F75" s="59" t="s">
        <v>14</v>
      </c>
      <c r="G75" s="44">
        <v>3</v>
      </c>
      <c r="H75" s="45">
        <v>17570</v>
      </c>
      <c r="I75" s="46">
        <v>4</v>
      </c>
      <c r="J75" s="77"/>
    </row>
    <row r="76" spans="2:10" ht="17" x14ac:dyDescent="0.5">
      <c r="B76" s="34"/>
      <c r="C76" s="75"/>
      <c r="D76" s="80" t="s">
        <v>15</v>
      </c>
      <c r="E76" s="80"/>
      <c r="F76" s="81"/>
      <c r="G76" s="82"/>
      <c r="H76" s="48">
        <f>SUM(H73:H75)</f>
        <v>52280</v>
      </c>
      <c r="I76" s="49">
        <f>SUM(I73:I75)</f>
        <v>17</v>
      </c>
      <c r="J76" s="78"/>
    </row>
    <row r="77" spans="2:10" ht="17" x14ac:dyDescent="0.5">
      <c r="B77" s="34"/>
      <c r="C77" s="50"/>
      <c r="D77" s="51"/>
      <c r="E77" s="50"/>
      <c r="F77" s="52"/>
      <c r="G77" s="50"/>
      <c r="H77" s="50"/>
      <c r="I77" s="50"/>
      <c r="J77" s="50"/>
    </row>
    <row r="78" spans="2:10" ht="18" x14ac:dyDescent="0.35">
      <c r="B78" s="33">
        <v>11</v>
      </c>
      <c r="C78" s="83" t="s">
        <v>52</v>
      </c>
      <c r="D78" s="84"/>
      <c r="E78" s="84"/>
      <c r="F78" s="84"/>
      <c r="G78" s="84"/>
      <c r="H78" s="84"/>
      <c r="I78" s="84"/>
      <c r="J78" s="85"/>
    </row>
    <row r="79" spans="2:10" ht="25" x14ac:dyDescent="0.5">
      <c r="B79" s="34"/>
      <c r="C79" s="35" t="s">
        <v>1</v>
      </c>
      <c r="D79" s="36" t="s">
        <v>2</v>
      </c>
      <c r="E79" s="37" t="s">
        <v>3</v>
      </c>
      <c r="F79" s="38" t="s">
        <v>4</v>
      </c>
      <c r="G79" s="39" t="s">
        <v>5</v>
      </c>
      <c r="H79" s="38" t="s">
        <v>6</v>
      </c>
      <c r="I79" s="39" t="s">
        <v>7</v>
      </c>
      <c r="J79" s="40" t="s">
        <v>8</v>
      </c>
    </row>
    <row r="80" spans="2:10" ht="17" x14ac:dyDescent="0.5">
      <c r="B80" s="34"/>
      <c r="C80" s="73"/>
      <c r="D80" s="41"/>
      <c r="E80" s="42" t="s">
        <v>53</v>
      </c>
      <c r="F80" s="59" t="s">
        <v>14</v>
      </c>
      <c r="G80" s="44">
        <v>10</v>
      </c>
      <c r="H80" s="45">
        <v>6450</v>
      </c>
      <c r="I80" s="46">
        <v>8</v>
      </c>
      <c r="J80" s="79">
        <v>9</v>
      </c>
    </row>
    <row r="81" spans="2:10" ht="17" x14ac:dyDescent="0.5">
      <c r="B81" s="34"/>
      <c r="C81" s="74"/>
      <c r="D81" s="41"/>
      <c r="E81" s="42" t="s">
        <v>54</v>
      </c>
      <c r="F81" s="59" t="s">
        <v>12</v>
      </c>
      <c r="G81" s="59">
        <v>13</v>
      </c>
      <c r="H81" s="45">
        <v>13570</v>
      </c>
      <c r="I81" s="46">
        <v>6</v>
      </c>
      <c r="J81" s="77"/>
    </row>
    <row r="82" spans="2:10" ht="17" x14ac:dyDescent="0.5">
      <c r="B82" s="34"/>
      <c r="C82" s="74"/>
      <c r="D82" s="41"/>
      <c r="E82" s="42" t="s">
        <v>55</v>
      </c>
      <c r="F82" s="59" t="s">
        <v>10</v>
      </c>
      <c r="G82" s="44">
        <v>14</v>
      </c>
      <c r="H82" s="45">
        <v>9735</v>
      </c>
      <c r="I82" s="46">
        <v>9</v>
      </c>
      <c r="J82" s="77"/>
    </row>
    <row r="83" spans="2:10" ht="17" x14ac:dyDescent="0.5">
      <c r="B83" s="34"/>
      <c r="C83" s="75"/>
      <c r="D83" s="80" t="s">
        <v>15</v>
      </c>
      <c r="E83" s="80"/>
      <c r="F83" s="81"/>
      <c r="G83" s="82"/>
      <c r="H83" s="48">
        <f>SUM(H80:H82)</f>
        <v>29755</v>
      </c>
      <c r="I83" s="49">
        <f>SUM(I80:I82)</f>
        <v>23</v>
      </c>
      <c r="J83" s="78"/>
    </row>
    <row r="84" spans="2:10" ht="17" x14ac:dyDescent="0.5">
      <c r="B84" s="34"/>
      <c r="C84" s="50"/>
      <c r="D84" s="51"/>
      <c r="E84" s="50"/>
      <c r="F84" s="52"/>
      <c r="G84" s="50"/>
      <c r="H84" s="50"/>
      <c r="I84" s="50"/>
      <c r="J84" s="50"/>
    </row>
    <row r="85" spans="2:10" ht="18" x14ac:dyDescent="0.35">
      <c r="B85" s="33">
        <v>12</v>
      </c>
      <c r="C85" s="83" t="s">
        <v>56</v>
      </c>
      <c r="D85" s="84"/>
      <c r="E85" s="84"/>
      <c r="F85" s="84"/>
      <c r="G85" s="84"/>
      <c r="H85" s="84"/>
      <c r="I85" s="84"/>
      <c r="J85" s="85"/>
    </row>
    <row r="86" spans="2:10" ht="25" x14ac:dyDescent="0.5">
      <c r="B86" s="34"/>
      <c r="C86" s="35" t="s">
        <v>1</v>
      </c>
      <c r="D86" s="36" t="s">
        <v>2</v>
      </c>
      <c r="E86" s="37" t="s">
        <v>3</v>
      </c>
      <c r="F86" s="38" t="s">
        <v>4</v>
      </c>
      <c r="G86" s="39" t="s">
        <v>5</v>
      </c>
      <c r="H86" s="38" t="s">
        <v>6</v>
      </c>
      <c r="I86" s="39" t="s">
        <v>7</v>
      </c>
      <c r="J86" s="40" t="s">
        <v>8</v>
      </c>
    </row>
    <row r="87" spans="2:10" ht="17" x14ac:dyDescent="0.5">
      <c r="B87" s="34"/>
      <c r="C87" s="73"/>
      <c r="D87" s="41"/>
      <c r="E87" s="42" t="s">
        <v>57</v>
      </c>
      <c r="F87" s="53" t="s">
        <v>14</v>
      </c>
      <c r="G87" s="44">
        <v>13</v>
      </c>
      <c r="H87" s="45">
        <v>19580</v>
      </c>
      <c r="I87" s="46">
        <v>3</v>
      </c>
      <c r="J87" s="79">
        <v>2</v>
      </c>
    </row>
    <row r="88" spans="2:10" ht="17" x14ac:dyDescent="0.5">
      <c r="B88" s="34"/>
      <c r="C88" s="74"/>
      <c r="D88" s="41"/>
      <c r="E88" s="42" t="s">
        <v>58</v>
      </c>
      <c r="F88" s="53" t="s">
        <v>10</v>
      </c>
      <c r="G88" s="44">
        <v>6</v>
      </c>
      <c r="H88" s="45">
        <v>48315</v>
      </c>
      <c r="I88" s="46">
        <v>1</v>
      </c>
      <c r="J88" s="77"/>
    </row>
    <row r="89" spans="2:10" ht="17" x14ac:dyDescent="0.5">
      <c r="B89" s="34"/>
      <c r="C89" s="74"/>
      <c r="D89" s="41"/>
      <c r="E89" s="42" t="s">
        <v>59</v>
      </c>
      <c r="F89" s="53" t="s">
        <v>12</v>
      </c>
      <c r="G89" s="44">
        <v>10</v>
      </c>
      <c r="H89" s="45">
        <v>16500</v>
      </c>
      <c r="I89" s="46">
        <v>5</v>
      </c>
      <c r="J89" s="77"/>
    </row>
    <row r="90" spans="2:10" ht="17" x14ac:dyDescent="0.5">
      <c r="B90" s="34"/>
      <c r="C90" s="75"/>
      <c r="D90" s="80" t="s">
        <v>15</v>
      </c>
      <c r="E90" s="80"/>
      <c r="F90" s="81"/>
      <c r="G90" s="82"/>
      <c r="H90" s="48">
        <f>SUM(H87:H89)</f>
        <v>84395</v>
      </c>
      <c r="I90" s="49">
        <f>SUM(I87:I89)</f>
        <v>9</v>
      </c>
      <c r="J90" s="78"/>
    </row>
    <row r="91" spans="2:10" ht="17" x14ac:dyDescent="0.5">
      <c r="B91" s="34"/>
      <c r="C91" s="50"/>
      <c r="D91" s="51"/>
      <c r="E91" s="50"/>
      <c r="F91" s="52"/>
      <c r="G91" s="50"/>
      <c r="H91" s="50"/>
      <c r="I91" s="50"/>
      <c r="J91" s="50"/>
    </row>
    <row r="92" spans="2:10" ht="18" x14ac:dyDescent="0.35">
      <c r="B92" s="33">
        <v>13</v>
      </c>
      <c r="C92" s="83" t="s">
        <v>60</v>
      </c>
      <c r="D92" s="84"/>
      <c r="E92" s="84"/>
      <c r="F92" s="84"/>
      <c r="G92" s="84"/>
      <c r="H92" s="84"/>
      <c r="I92" s="84"/>
      <c r="J92" s="85"/>
    </row>
    <row r="93" spans="2:10" ht="25" x14ac:dyDescent="0.5">
      <c r="B93" s="34"/>
      <c r="C93" s="35" t="s">
        <v>1</v>
      </c>
      <c r="D93" s="36" t="s">
        <v>2</v>
      </c>
      <c r="E93" s="37" t="s">
        <v>3</v>
      </c>
      <c r="F93" s="38" t="s">
        <v>4</v>
      </c>
      <c r="G93" s="39" t="s">
        <v>5</v>
      </c>
      <c r="H93" s="38" t="s">
        <v>6</v>
      </c>
      <c r="I93" s="39" t="s">
        <v>7</v>
      </c>
      <c r="J93" s="40" t="s">
        <v>8</v>
      </c>
    </row>
    <row r="94" spans="2:10" ht="17" x14ac:dyDescent="0.5">
      <c r="B94" s="34"/>
      <c r="C94" s="73"/>
      <c r="D94" s="41"/>
      <c r="E94" s="42" t="s">
        <v>61</v>
      </c>
      <c r="F94" s="59" t="s">
        <v>12</v>
      </c>
      <c r="G94" s="44">
        <v>12</v>
      </c>
      <c r="H94" s="45">
        <v>6585</v>
      </c>
      <c r="I94" s="46">
        <v>12</v>
      </c>
      <c r="J94" s="79">
        <v>14</v>
      </c>
    </row>
    <row r="95" spans="2:10" ht="17" x14ac:dyDescent="0.5">
      <c r="B95" s="34"/>
      <c r="C95" s="74"/>
      <c r="D95" s="60" t="s">
        <v>69</v>
      </c>
      <c r="E95" s="61" t="s">
        <v>62</v>
      </c>
      <c r="F95" s="62" t="s">
        <v>10</v>
      </c>
      <c r="G95" s="63">
        <v>7</v>
      </c>
      <c r="H95" s="64">
        <v>0</v>
      </c>
      <c r="I95" s="65">
        <v>15</v>
      </c>
      <c r="J95" s="77"/>
    </row>
    <row r="96" spans="2:10" ht="17" x14ac:dyDescent="0.5">
      <c r="B96" s="34"/>
      <c r="C96" s="74"/>
      <c r="D96" s="41"/>
      <c r="E96" s="42" t="s">
        <v>63</v>
      </c>
      <c r="F96" s="59" t="s">
        <v>14</v>
      </c>
      <c r="G96" s="44">
        <v>5</v>
      </c>
      <c r="H96" s="45">
        <v>300</v>
      </c>
      <c r="I96" s="46">
        <v>14</v>
      </c>
      <c r="J96" s="77"/>
    </row>
    <row r="97" spans="2:10" ht="17" x14ac:dyDescent="0.5">
      <c r="B97" s="34"/>
      <c r="C97" s="75"/>
      <c r="D97" s="80" t="s">
        <v>15</v>
      </c>
      <c r="E97" s="80"/>
      <c r="F97" s="81"/>
      <c r="G97" s="82"/>
      <c r="H97" s="48">
        <f>SUM(H94:H96)</f>
        <v>6885</v>
      </c>
      <c r="I97" s="49">
        <f>SUM(I94:I96)</f>
        <v>41</v>
      </c>
      <c r="J97" s="78"/>
    </row>
    <row r="98" spans="2:10" ht="17" x14ac:dyDescent="0.5">
      <c r="B98" s="34"/>
      <c r="C98" s="50"/>
      <c r="D98" s="51"/>
      <c r="E98" s="50"/>
      <c r="F98" s="52"/>
      <c r="G98" s="50"/>
      <c r="H98" s="50"/>
      <c r="I98" s="50"/>
      <c r="J98" s="50"/>
    </row>
    <row r="99" spans="2:10" ht="18" x14ac:dyDescent="0.35">
      <c r="B99" s="33">
        <v>14</v>
      </c>
      <c r="C99" s="83" t="s">
        <v>64</v>
      </c>
      <c r="D99" s="84"/>
      <c r="E99" s="84"/>
      <c r="F99" s="84"/>
      <c r="G99" s="84"/>
      <c r="H99" s="84"/>
      <c r="I99" s="84"/>
      <c r="J99" s="85"/>
    </row>
    <row r="100" spans="2:10" ht="25" x14ac:dyDescent="0.35">
      <c r="C100" s="35" t="s">
        <v>1</v>
      </c>
      <c r="D100" s="36" t="s">
        <v>2</v>
      </c>
      <c r="E100" s="37" t="s">
        <v>3</v>
      </c>
      <c r="F100" s="38" t="s">
        <v>4</v>
      </c>
      <c r="G100" s="39" t="s">
        <v>5</v>
      </c>
      <c r="H100" s="38" t="s">
        <v>6</v>
      </c>
      <c r="I100" s="39" t="s">
        <v>7</v>
      </c>
      <c r="J100" s="40" t="s">
        <v>8</v>
      </c>
    </row>
    <row r="101" spans="2:10" x14ac:dyDescent="0.35">
      <c r="C101" s="73"/>
      <c r="D101" s="41"/>
      <c r="E101" s="42" t="s">
        <v>65</v>
      </c>
      <c r="F101" s="59" t="s">
        <v>14</v>
      </c>
      <c r="G101" s="44">
        <v>2</v>
      </c>
      <c r="H101" s="45">
        <v>24000</v>
      </c>
      <c r="I101" s="46">
        <v>2</v>
      </c>
      <c r="J101" s="79">
        <v>3</v>
      </c>
    </row>
    <row r="102" spans="2:10" x14ac:dyDescent="0.35">
      <c r="C102" s="74"/>
      <c r="D102" s="41"/>
      <c r="E102" s="42" t="s">
        <v>66</v>
      </c>
      <c r="F102" s="59" t="s">
        <v>10</v>
      </c>
      <c r="G102" s="44">
        <v>10</v>
      </c>
      <c r="H102" s="45">
        <v>14930</v>
      </c>
      <c r="I102" s="46">
        <v>6</v>
      </c>
      <c r="J102" s="77"/>
    </row>
    <row r="103" spans="2:10" ht="17" x14ac:dyDescent="0.5">
      <c r="B103" s="66"/>
      <c r="C103" s="74"/>
      <c r="D103" s="41"/>
      <c r="E103" s="42" t="s">
        <v>67</v>
      </c>
      <c r="F103" s="59" t="s">
        <v>12</v>
      </c>
      <c r="G103" s="44">
        <v>9</v>
      </c>
      <c r="H103" s="45">
        <v>33420</v>
      </c>
      <c r="I103" s="46">
        <v>1</v>
      </c>
      <c r="J103" s="77"/>
    </row>
    <row r="104" spans="2:10" ht="17" x14ac:dyDescent="0.5">
      <c r="B104" s="66"/>
      <c r="C104" s="75"/>
      <c r="D104" s="80" t="s">
        <v>15</v>
      </c>
      <c r="E104" s="80"/>
      <c r="F104" s="81"/>
      <c r="G104" s="82"/>
      <c r="H104" s="48">
        <f>SUM(H101:H103)</f>
        <v>72350</v>
      </c>
      <c r="I104" s="49">
        <f>SUM(I101:I103)</f>
        <v>9</v>
      </c>
      <c r="J104" s="78"/>
    </row>
  </sheetData>
  <sortState xmlns:xlrd2="http://schemas.microsoft.com/office/spreadsheetml/2017/richdata2" ref="C9:D83">
    <sortCondition ref="C9:C83"/>
  </sortState>
  <mergeCells count="61">
    <mergeCell ref="C8:J8"/>
    <mergeCell ref="D13:G13"/>
    <mergeCell ref="C15:J15"/>
    <mergeCell ref="D20:G20"/>
    <mergeCell ref="C22:J22"/>
    <mergeCell ref="D27:G27"/>
    <mergeCell ref="C29:J29"/>
    <mergeCell ref="D34:G34"/>
    <mergeCell ref="C36:J36"/>
    <mergeCell ref="D41:G41"/>
    <mergeCell ref="C43:J43"/>
    <mergeCell ref="D48:G48"/>
    <mergeCell ref="C50:J50"/>
    <mergeCell ref="D55:G55"/>
    <mergeCell ref="C57:J57"/>
    <mergeCell ref="D83:G83"/>
    <mergeCell ref="C85:J85"/>
    <mergeCell ref="D90:G90"/>
    <mergeCell ref="C92:J92"/>
    <mergeCell ref="D62:G62"/>
    <mergeCell ref="C64:J64"/>
    <mergeCell ref="D69:G69"/>
    <mergeCell ref="C71:J71"/>
    <mergeCell ref="D76:G76"/>
    <mergeCell ref="C99:J99"/>
    <mergeCell ref="D104:G104"/>
    <mergeCell ref="C10:C13"/>
    <mergeCell ref="C17:C20"/>
    <mergeCell ref="C24:C27"/>
    <mergeCell ref="C31:C34"/>
    <mergeCell ref="C38:C41"/>
    <mergeCell ref="C45:C48"/>
    <mergeCell ref="C52:C55"/>
    <mergeCell ref="C59:C62"/>
    <mergeCell ref="C66:C69"/>
    <mergeCell ref="C73:C76"/>
    <mergeCell ref="C80:C83"/>
    <mergeCell ref="C87:C90"/>
    <mergeCell ref="C94:C97"/>
    <mergeCell ref="C78:J78"/>
    <mergeCell ref="C101:C104"/>
    <mergeCell ref="J10:J13"/>
    <mergeCell ref="J17:J20"/>
    <mergeCell ref="J24:J27"/>
    <mergeCell ref="J31:J34"/>
    <mergeCell ref="J38:J41"/>
    <mergeCell ref="J45:J48"/>
    <mergeCell ref="J52:J55"/>
    <mergeCell ref="J59:J62"/>
    <mergeCell ref="J66:J69"/>
    <mergeCell ref="J73:J76"/>
    <mergeCell ref="J80:J83"/>
    <mergeCell ref="J87:J90"/>
    <mergeCell ref="J94:J97"/>
    <mergeCell ref="J101:J104"/>
    <mergeCell ref="D97:G97"/>
    <mergeCell ref="B1:J1"/>
    <mergeCell ref="B2:J2"/>
    <mergeCell ref="B3:J3"/>
    <mergeCell ref="B4:J4"/>
    <mergeCell ref="B5:J5"/>
  </mergeCells>
  <pageMargins left="0.55069444444444404" right="0.47222222222222199" top="0.75" bottom="0.75" header="0.3" footer="0.3"/>
  <pageSetup paperSize="9" scale="75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V26"/>
  <sheetViews>
    <sheetView zoomScale="75" zoomScaleNormal="75" workbookViewId="0">
      <selection activeCell="L33" sqref="L33"/>
    </sheetView>
  </sheetViews>
  <sheetFormatPr defaultColWidth="10.26953125" defaultRowHeight="14.5" x14ac:dyDescent="0.35"/>
  <cols>
    <col min="1" max="1" width="3.26953125" style="2" customWidth="1"/>
    <col min="2" max="2" width="6.7265625" style="2" customWidth="1"/>
    <col min="3" max="3" width="19.7265625" style="2" customWidth="1"/>
    <col min="4" max="4" width="10" style="2" customWidth="1"/>
    <col min="5" max="6" width="10.26953125" style="2"/>
    <col min="7" max="7" width="10.453125" style="2" customWidth="1"/>
    <col min="8" max="16384" width="10.26953125" style="2"/>
  </cols>
  <sheetData>
    <row r="1" spans="2:22" s="30" customFormat="1" ht="18.75" customHeight="1" x14ac:dyDescent="0.5">
      <c r="B1" s="95" t="s">
        <v>93</v>
      </c>
      <c r="C1" s="95"/>
      <c r="D1" s="95"/>
      <c r="E1" s="95"/>
      <c r="F1" s="95"/>
      <c r="G1" s="95"/>
      <c r="H1" s="95"/>
      <c r="I1" s="95"/>
      <c r="J1" s="95"/>
    </row>
    <row r="2" spans="2:22" s="68" customFormat="1" ht="18.75" customHeight="1" x14ac:dyDescent="0.4">
      <c r="B2" s="69"/>
      <c r="C2" s="96" t="s">
        <v>99</v>
      </c>
      <c r="D2" s="96"/>
      <c r="E2" s="96"/>
      <c r="F2" s="96"/>
      <c r="G2" s="96"/>
      <c r="H2" s="96"/>
      <c r="I2" s="96"/>
      <c r="J2" s="96"/>
    </row>
    <row r="3" spans="2:22" s="70" customFormat="1" ht="30" customHeight="1" x14ac:dyDescent="0.35">
      <c r="B3" s="97" t="s">
        <v>94</v>
      </c>
      <c r="C3" s="97"/>
      <c r="D3" s="97"/>
      <c r="E3" s="97"/>
      <c r="F3" s="97"/>
      <c r="G3" s="97"/>
      <c r="H3" s="97"/>
      <c r="I3" s="97"/>
      <c r="J3" s="97"/>
    </row>
    <row r="4" spans="2:22" s="68" customFormat="1" ht="18.75" customHeight="1" x14ac:dyDescent="0.4">
      <c r="B4" s="96" t="s">
        <v>97</v>
      </c>
      <c r="C4" s="96"/>
      <c r="D4" s="96"/>
      <c r="E4" s="96"/>
      <c r="F4" s="96"/>
      <c r="G4" s="96"/>
      <c r="H4" s="96"/>
      <c r="I4" s="96"/>
      <c r="J4" s="96"/>
    </row>
    <row r="5" spans="2:22" s="68" customFormat="1" ht="18.75" customHeight="1" x14ac:dyDescent="0.4">
      <c r="B5" s="96" t="s">
        <v>100</v>
      </c>
      <c r="C5" s="96"/>
      <c r="D5" s="96"/>
      <c r="E5" s="96"/>
      <c r="F5" s="96"/>
      <c r="G5" s="96"/>
      <c r="H5" s="96"/>
      <c r="I5" s="96"/>
      <c r="J5" s="96"/>
    </row>
    <row r="8" spans="2:22" s="1" customFormat="1" x14ac:dyDescent="0.35">
      <c r="B8"/>
      <c r="C8"/>
      <c r="D8" s="98" t="s">
        <v>70</v>
      </c>
      <c r="E8" s="98"/>
      <c r="F8" s="98" t="s">
        <v>70</v>
      </c>
      <c r="G8" s="9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2:22" s="1" customFormat="1" x14ac:dyDescent="0.35">
      <c r="B9"/>
      <c r="C9"/>
      <c r="D9" s="99" t="s">
        <v>71</v>
      </c>
      <c r="E9" s="99"/>
      <c r="F9" s="99" t="s">
        <v>72</v>
      </c>
      <c r="G9" s="99"/>
      <c r="H9" s="3"/>
      <c r="I9" s="3"/>
      <c r="J9" s="3"/>
      <c r="K9" s="3"/>
      <c r="L9" s="4"/>
      <c r="M9" s="3"/>
      <c r="N9" s="4"/>
      <c r="O9" s="3"/>
      <c r="P9" s="3"/>
      <c r="Q9" s="3"/>
      <c r="R9" s="3"/>
      <c r="S9" s="3"/>
      <c r="T9"/>
      <c r="U9"/>
      <c r="V9"/>
    </row>
    <row r="10" spans="2:22" s="1" customFormat="1" x14ac:dyDescent="0.3">
      <c r="B10" s="89" t="s">
        <v>73</v>
      </c>
      <c r="C10" s="91" t="s">
        <v>74</v>
      </c>
      <c r="D10" s="87" t="s">
        <v>75</v>
      </c>
      <c r="E10" s="100"/>
      <c r="F10" s="100" t="s">
        <v>76</v>
      </c>
      <c r="G10" s="100"/>
      <c r="H10" s="87" t="s">
        <v>15</v>
      </c>
      <c r="I10" s="88"/>
      <c r="J10" s="93" t="s">
        <v>8</v>
      </c>
    </row>
    <row r="11" spans="2:22" s="1" customFormat="1" x14ac:dyDescent="0.3">
      <c r="B11" s="90"/>
      <c r="C11" s="92"/>
      <c r="D11" s="5" t="s">
        <v>77</v>
      </c>
      <c r="E11" s="6" t="s">
        <v>78</v>
      </c>
      <c r="F11" s="6" t="s">
        <v>77</v>
      </c>
      <c r="G11" s="6" t="s">
        <v>78</v>
      </c>
      <c r="H11" s="5" t="s">
        <v>77</v>
      </c>
      <c r="I11" s="7" t="s">
        <v>78</v>
      </c>
      <c r="J11" s="94"/>
    </row>
    <row r="12" spans="2:22" s="1" customFormat="1" ht="18" x14ac:dyDescent="0.4">
      <c r="B12" s="8">
        <v>1</v>
      </c>
      <c r="C12" s="9" t="s">
        <v>79</v>
      </c>
      <c r="D12" s="10">
        <v>95215</v>
      </c>
      <c r="E12" s="11">
        <v>5</v>
      </c>
      <c r="F12" s="12">
        <v>89875</v>
      </c>
      <c r="G12" s="13">
        <v>6</v>
      </c>
      <c r="H12" s="10">
        <f t="shared" ref="H12:H25" si="0">D12+F12</f>
        <v>185090</v>
      </c>
      <c r="I12" s="13">
        <f t="shared" ref="I12:I25" si="1">E12+G12</f>
        <v>11</v>
      </c>
      <c r="J12" s="14">
        <v>1</v>
      </c>
    </row>
    <row r="13" spans="2:22" s="1" customFormat="1" ht="18" x14ac:dyDescent="0.4">
      <c r="B13" s="15">
        <v>2</v>
      </c>
      <c r="C13" s="16" t="s">
        <v>80</v>
      </c>
      <c r="D13" s="17">
        <v>58915</v>
      </c>
      <c r="E13" s="18">
        <v>12</v>
      </c>
      <c r="F13" s="19">
        <v>84395</v>
      </c>
      <c r="G13" s="20">
        <v>9</v>
      </c>
      <c r="H13" s="17">
        <f t="shared" si="0"/>
        <v>143310</v>
      </c>
      <c r="I13" s="20">
        <f t="shared" si="1"/>
        <v>21</v>
      </c>
      <c r="J13" s="14">
        <v>2</v>
      </c>
    </row>
    <row r="14" spans="2:22" s="1" customFormat="1" ht="18" x14ac:dyDescent="0.4">
      <c r="B14" s="15">
        <v>3</v>
      </c>
      <c r="C14" s="16" t="s">
        <v>81</v>
      </c>
      <c r="D14" s="17">
        <v>65735</v>
      </c>
      <c r="E14" s="18">
        <v>10</v>
      </c>
      <c r="F14" s="19">
        <v>53260</v>
      </c>
      <c r="G14" s="21">
        <v>18</v>
      </c>
      <c r="H14" s="17">
        <f t="shared" si="0"/>
        <v>118995</v>
      </c>
      <c r="I14" s="20">
        <v>28</v>
      </c>
      <c r="J14" s="14">
        <v>3</v>
      </c>
    </row>
    <row r="15" spans="2:22" s="1" customFormat="1" ht="18" x14ac:dyDescent="0.4">
      <c r="B15" s="15">
        <v>4</v>
      </c>
      <c r="C15" s="16" t="s">
        <v>82</v>
      </c>
      <c r="D15" s="22">
        <v>39670</v>
      </c>
      <c r="E15" s="18">
        <v>19</v>
      </c>
      <c r="F15" s="19">
        <v>72350</v>
      </c>
      <c r="G15" s="20">
        <v>9</v>
      </c>
      <c r="H15" s="17">
        <f t="shared" si="0"/>
        <v>112020</v>
      </c>
      <c r="I15" s="20">
        <f t="shared" si="1"/>
        <v>28</v>
      </c>
      <c r="J15" s="14">
        <v>4</v>
      </c>
    </row>
    <row r="16" spans="2:22" s="1" customFormat="1" ht="18" x14ac:dyDescent="0.4">
      <c r="B16" s="15">
        <v>5</v>
      </c>
      <c r="C16" s="16" t="s">
        <v>83</v>
      </c>
      <c r="D16" s="17">
        <v>56630</v>
      </c>
      <c r="E16" s="18">
        <v>11</v>
      </c>
      <c r="F16" s="19">
        <v>52280</v>
      </c>
      <c r="G16" s="21">
        <v>17</v>
      </c>
      <c r="H16" s="17">
        <f t="shared" si="0"/>
        <v>108910</v>
      </c>
      <c r="I16" s="20">
        <f t="shared" si="1"/>
        <v>28</v>
      </c>
      <c r="J16" s="14">
        <v>5</v>
      </c>
    </row>
    <row r="17" spans="2:22" s="1" customFormat="1" ht="18" x14ac:dyDescent="0.4">
      <c r="B17" s="15">
        <v>6</v>
      </c>
      <c r="C17" s="16" t="s">
        <v>84</v>
      </c>
      <c r="D17" s="17">
        <v>36720</v>
      </c>
      <c r="E17" s="18">
        <v>18</v>
      </c>
      <c r="F17" s="19">
        <v>40945</v>
      </c>
      <c r="G17" s="20">
        <v>22</v>
      </c>
      <c r="H17" s="17">
        <f t="shared" si="0"/>
        <v>77665</v>
      </c>
      <c r="I17" s="20">
        <f t="shared" si="1"/>
        <v>40</v>
      </c>
      <c r="J17" s="14">
        <v>6</v>
      </c>
    </row>
    <row r="18" spans="2:22" s="1" customFormat="1" ht="18" x14ac:dyDescent="0.4">
      <c r="B18" s="15">
        <v>7</v>
      </c>
      <c r="C18" s="16" t="s">
        <v>85</v>
      </c>
      <c r="D18" s="17">
        <v>28860</v>
      </c>
      <c r="E18" s="18">
        <v>23</v>
      </c>
      <c r="F18" s="19">
        <v>44285</v>
      </c>
      <c r="G18" s="20">
        <v>18</v>
      </c>
      <c r="H18" s="17">
        <f t="shared" si="0"/>
        <v>73145</v>
      </c>
      <c r="I18" s="20">
        <f t="shared" si="1"/>
        <v>41</v>
      </c>
      <c r="J18" s="14">
        <v>7</v>
      </c>
    </row>
    <row r="19" spans="2:22" s="1" customFormat="1" ht="18" x14ac:dyDescent="0.4">
      <c r="B19" s="15">
        <v>8</v>
      </c>
      <c r="C19" s="16" t="s">
        <v>86</v>
      </c>
      <c r="D19" s="17">
        <v>33100</v>
      </c>
      <c r="E19" s="18">
        <v>22</v>
      </c>
      <c r="F19" s="19">
        <v>29755</v>
      </c>
      <c r="G19" s="21">
        <v>23</v>
      </c>
      <c r="H19" s="17">
        <f t="shared" si="0"/>
        <v>62855</v>
      </c>
      <c r="I19" s="20">
        <f t="shared" si="1"/>
        <v>45</v>
      </c>
      <c r="J19" s="14">
        <v>8</v>
      </c>
    </row>
    <row r="20" spans="2:22" s="1" customFormat="1" ht="18" x14ac:dyDescent="0.4">
      <c r="B20" s="15">
        <v>9</v>
      </c>
      <c r="C20" s="16" t="s">
        <v>87</v>
      </c>
      <c r="D20" s="17">
        <v>22310</v>
      </c>
      <c r="E20" s="18">
        <v>26</v>
      </c>
      <c r="F20" s="19">
        <v>42655</v>
      </c>
      <c r="G20" s="21">
        <v>22</v>
      </c>
      <c r="H20" s="17">
        <f t="shared" si="0"/>
        <v>64965</v>
      </c>
      <c r="I20" s="20">
        <f t="shared" si="1"/>
        <v>48</v>
      </c>
      <c r="J20" s="14">
        <v>9</v>
      </c>
    </row>
    <row r="21" spans="2:22" s="1" customFormat="1" ht="18" x14ac:dyDescent="0.4">
      <c r="B21" s="15">
        <v>10</v>
      </c>
      <c r="C21" s="16" t="s">
        <v>88</v>
      </c>
      <c r="D21" s="17">
        <v>16550</v>
      </c>
      <c r="E21" s="18">
        <v>32</v>
      </c>
      <c r="F21" s="19">
        <v>28015</v>
      </c>
      <c r="G21" s="21">
        <v>27</v>
      </c>
      <c r="H21" s="17">
        <f t="shared" si="0"/>
        <v>44565</v>
      </c>
      <c r="I21" s="20">
        <f t="shared" si="1"/>
        <v>59</v>
      </c>
      <c r="J21" s="14">
        <v>10</v>
      </c>
    </row>
    <row r="22" spans="2:22" s="1" customFormat="1" ht="18" x14ac:dyDescent="0.4">
      <c r="B22" s="15">
        <v>11</v>
      </c>
      <c r="C22" s="16" t="s">
        <v>89</v>
      </c>
      <c r="D22" s="17">
        <v>14605</v>
      </c>
      <c r="E22" s="18">
        <v>33</v>
      </c>
      <c r="F22" s="19">
        <v>15710</v>
      </c>
      <c r="G22" s="20">
        <v>31</v>
      </c>
      <c r="H22" s="17">
        <f t="shared" si="0"/>
        <v>30315</v>
      </c>
      <c r="I22" s="20">
        <f t="shared" si="1"/>
        <v>64</v>
      </c>
      <c r="J22" s="14">
        <v>11</v>
      </c>
    </row>
    <row r="23" spans="2:22" s="1" customFormat="1" ht="18" x14ac:dyDescent="0.4">
      <c r="B23" s="15">
        <v>12</v>
      </c>
      <c r="C23" s="16" t="s">
        <v>90</v>
      </c>
      <c r="D23" s="17">
        <v>16695</v>
      </c>
      <c r="E23" s="18">
        <v>29</v>
      </c>
      <c r="F23" s="19">
        <v>17610</v>
      </c>
      <c r="G23" s="20">
        <v>37</v>
      </c>
      <c r="H23" s="17">
        <f t="shared" si="0"/>
        <v>34305</v>
      </c>
      <c r="I23" s="20">
        <f t="shared" si="1"/>
        <v>66</v>
      </c>
      <c r="J23" s="14">
        <v>12</v>
      </c>
    </row>
    <row r="24" spans="2:22" s="1" customFormat="1" ht="18" x14ac:dyDescent="0.4">
      <c r="B24" s="15">
        <v>13</v>
      </c>
      <c r="C24" s="16" t="s">
        <v>91</v>
      </c>
      <c r="D24" s="17">
        <v>5555</v>
      </c>
      <c r="E24" s="18">
        <v>39</v>
      </c>
      <c r="F24" s="19">
        <v>13335</v>
      </c>
      <c r="G24" s="21">
        <v>36</v>
      </c>
      <c r="H24" s="17">
        <f t="shared" si="0"/>
        <v>18890</v>
      </c>
      <c r="I24" s="20">
        <f t="shared" si="1"/>
        <v>75</v>
      </c>
      <c r="J24" s="14">
        <v>13</v>
      </c>
    </row>
    <row r="25" spans="2:22" s="1" customFormat="1" ht="18" x14ac:dyDescent="0.4">
      <c r="B25" s="23">
        <v>14</v>
      </c>
      <c r="C25" s="24" t="s">
        <v>92</v>
      </c>
      <c r="D25" s="25">
        <v>11105</v>
      </c>
      <c r="E25" s="26">
        <v>36</v>
      </c>
      <c r="F25" s="27">
        <v>6885</v>
      </c>
      <c r="G25" s="28">
        <v>41</v>
      </c>
      <c r="H25" s="25">
        <f t="shared" si="0"/>
        <v>17990</v>
      </c>
      <c r="I25" s="28">
        <f t="shared" si="1"/>
        <v>77</v>
      </c>
      <c r="J25" s="29">
        <v>14</v>
      </c>
    </row>
    <row r="26" spans="2:22" s="1" customFormat="1" ht="18.5" x14ac:dyDescent="0.45">
      <c r="B26" s="30"/>
      <c r="C26" s="30"/>
      <c r="D26" s="31">
        <f t="shared" ref="D26:H26" si="2">SUM(D12:D25)</f>
        <v>501665</v>
      </c>
      <c r="E26" s="30"/>
      <c r="F26" s="31">
        <f t="shared" si="2"/>
        <v>591355</v>
      </c>
      <c r="G26" s="30"/>
      <c r="H26" s="31">
        <f t="shared" si="2"/>
        <v>1093020</v>
      </c>
      <c r="I26" s="30"/>
      <c r="J26" s="31"/>
      <c r="K26" s="30"/>
      <c r="L26" s="32"/>
      <c r="M26" s="30"/>
      <c r="N26" s="31"/>
      <c r="O26" s="30"/>
      <c r="P26" s="31"/>
      <c r="Q26" s="30"/>
      <c r="R26" s="31"/>
      <c r="S26" s="30"/>
      <c r="T26" s="30"/>
      <c r="U26" s="30"/>
      <c r="V26" s="30"/>
    </row>
  </sheetData>
  <mergeCells count="15">
    <mergeCell ref="H10:I10"/>
    <mergeCell ref="B10:B11"/>
    <mergeCell ref="C10:C11"/>
    <mergeCell ref="J10:J11"/>
    <mergeCell ref="B1:J1"/>
    <mergeCell ref="C2:J2"/>
    <mergeCell ref="B3:J3"/>
    <mergeCell ref="B4:J4"/>
    <mergeCell ref="B5:J5"/>
    <mergeCell ref="D8:E8"/>
    <mergeCell ref="F8:G8"/>
    <mergeCell ref="D9:E9"/>
    <mergeCell ref="F9:G9"/>
    <mergeCell ref="D10:E10"/>
    <mergeCell ref="F10:G10"/>
  </mergeCells>
  <pageMargins left="0.59055118110236204" right="0.39370078740157499" top="0.31458333333333299" bottom="0.43263888888888902" header="0.31496062992126" footer="0.23611111111111099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Sobota 5.9.2026</vt:lpstr>
      <vt:lpstr>Nedelja 6.9.2026</vt:lpstr>
      <vt:lpstr>SKUPAJ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</dc:creator>
  <cp:lastModifiedBy>sekretar rzs</cp:lastModifiedBy>
  <cp:lastPrinted>2023-01-03T11:09:00Z</cp:lastPrinted>
  <dcterms:created xsi:type="dcterms:W3CDTF">2023-01-03T09:44:00Z</dcterms:created>
  <dcterms:modified xsi:type="dcterms:W3CDTF">2026-09-10T10:39:22Z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18F0FDDC1A074FB0902FEC97D28872C8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