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EKIPNO" sheetId="2" r:id="rId1"/>
    <sheet name="POSAMEZNO" sheetId="17" r:id="rId2"/>
    <sheet name="KRAJNE ŠTEVILKE in TABELE" sheetId="11" r:id="rId3"/>
    <sheet name="RADEČE 10.10.2026" sheetId="6" r:id="rId4"/>
    <sheet name="RADEČE 11.10.2026" sheetId="5" r:id="rId5"/>
    <sheet name="KRAŠČI 16.5.2026" sheetId="16" r:id="rId6"/>
    <sheet name="KRAŠČI 17.5.2026" sheetId="15" r:id="rId7"/>
    <sheet name="KRAŠČI 30.5.2026" sheetId="14" r:id="rId8"/>
    <sheet name="KRAŠČI 31.5.2026" sheetId="13" r:id="rId9"/>
    <sheet name="BREŽICE 19.9.2026" sheetId="8" r:id="rId10"/>
    <sheet name="BREŽICE 20.9.2026" sheetId="7" r:id="rId11"/>
    <sheet name="OSTALO" sheetId="12" r:id="rId12"/>
  </sheets>
  <definedNames>
    <definedName name="_xlnm._FilterDatabase" localSheetId="0" hidden="1">EKIPNO!$A$6:$U$21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<sst xmlns="http://schemas.openxmlformats.org/spreadsheetml/2006/main" count="2349" uniqueCount="199">
  <si>
    <t>RIBIŠKA ZVEZA SLOVENIJE</t>
  </si>
  <si>
    <t>DRŽAVNO PRVENSTVO v lovu rib s plovcem 2026</t>
  </si>
  <si>
    <t>A liga</t>
  </si>
  <si>
    <t>EKIPNA RAZVRSTITEV</t>
  </si>
  <si>
    <t>KRAŠČI 16.5.2026</t>
  </si>
  <si>
    <t>KRAŠČI 17.5.2026</t>
  </si>
  <si>
    <t>KRAŠČI 30.5.2026</t>
  </si>
  <si>
    <t>KRAŠČI 31.5.2026</t>
  </si>
  <si>
    <t>BREŽICE 19.9.2026</t>
  </si>
  <si>
    <t>BREŽICE 20.9.2026</t>
  </si>
  <si>
    <t>RADEČE 10.10.2026</t>
  </si>
  <si>
    <t>RADEČE 11.10.2026</t>
  </si>
  <si>
    <t>ZAP. ŠT.</t>
  </si>
  <si>
    <t>Ribiška družina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</si>
  <si>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</si>
  <si>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</si>
  <si>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</si>
  <si>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</si>
  <si>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</si>
  <si>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</si>
  <si>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</si>
  <si>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</si>
  <si>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</si>
  <si>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</si>
  <si>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</si>
  <si>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točke</t>
  </si>
  <si>
    <t>TOČKE</t>
  </si>
  <si>
    <t>Ptuj</t>
  </si>
  <si>
    <t>Grosuplje SENSAS</t>
  </si>
  <si>
    <t xml:space="preserve">Radeče </t>
  </si>
  <si>
    <t xml:space="preserve">Ruše </t>
  </si>
  <si>
    <t>Brestanica</t>
  </si>
  <si>
    <t>Slovenska Bistrica</t>
  </si>
  <si>
    <t xml:space="preserve">Pesnica Lenart </t>
  </si>
  <si>
    <t>Brežice</t>
  </si>
  <si>
    <t>Novo Mesto</t>
  </si>
  <si>
    <t>Murska Sobota</t>
  </si>
  <si>
    <t>Ptuj JURE</t>
  </si>
  <si>
    <t>Sevnica</t>
  </si>
  <si>
    <t>A LIGA</t>
  </si>
  <si>
    <t>INDIVIDUALNA RAZVRSTITEV</t>
  </si>
  <si>
    <t>ZAP.</t>
  </si>
  <si>
    <t>RD</t>
  </si>
  <si>
    <t>Priimek in ime</t>
  </si>
  <si>
    <t>ŠT.</t>
  </si>
  <si>
    <t>mesto</t>
  </si>
  <si>
    <t>Radeče</t>
  </si>
  <si>
    <t>NEDELKO Sašo</t>
  </si>
  <si>
    <t>JEZOVŠEK Miha</t>
  </si>
  <si>
    <t>MESARIČ Aleks</t>
  </si>
  <si>
    <t>PAVLIČ Žiga</t>
  </si>
  <si>
    <t>MIŠICA Urban</t>
  </si>
  <si>
    <t>KMETEC Mitja</t>
  </si>
  <si>
    <t>AMBROŽIČ Jernej</t>
  </si>
  <si>
    <t>KANCLER Aleš</t>
  </si>
  <si>
    <t>MAKUC Robert</t>
  </si>
  <si>
    <t>ZIMŠEK Andrej</t>
  </si>
  <si>
    <t>VEŠNIK Aleš</t>
  </si>
  <si>
    <t>KLEMENC Ciril</t>
  </si>
  <si>
    <t>KOLEGAR Robert</t>
  </si>
  <si>
    <t>JAVERNIK Aljaž</t>
  </si>
  <si>
    <t>SIVEC Boštjan</t>
  </si>
  <si>
    <t>DIMITROVSKI Peter ml.</t>
  </si>
  <si>
    <t>Brestanica-Krško</t>
  </si>
  <si>
    <t>PIKELJ Lenart</t>
  </si>
  <si>
    <t>GAJZER Elvis</t>
  </si>
  <si>
    <t>MIVŠEK Miha</t>
  </si>
  <si>
    <t>JAKIN Tomaž</t>
  </si>
  <si>
    <t>BOŽIČ Davor</t>
  </si>
  <si>
    <t>JAVORNIK Rok</t>
  </si>
  <si>
    <t>PANKER Tadej</t>
  </si>
  <si>
    <t>VAVTAR Alen</t>
  </si>
  <si>
    <t>ADANIČ Primož</t>
  </si>
  <si>
    <t>GOLEŠ Branko</t>
  </si>
  <si>
    <t>BARLE Marjan</t>
  </si>
  <si>
    <t>POSEGA Uroš</t>
  </si>
  <si>
    <t>KLAJNOŠEK Andrej</t>
  </si>
  <si>
    <t>KOS Mirko</t>
  </si>
  <si>
    <t>ROMIH Jernej</t>
  </si>
  <si>
    <t>ROJC Boštjan</t>
  </si>
  <si>
    <t>ROŽIČ ŠOŠTAR Klemen</t>
  </si>
  <si>
    <t>SEHUR Jože</t>
  </si>
  <si>
    <t>SKORENŠEK Jože</t>
  </si>
  <si>
    <t>AČKO Sašo</t>
  </si>
  <si>
    <t>ŠTRAUS Iztok</t>
  </si>
  <si>
    <t>LAMPIČ Žiga</t>
  </si>
  <si>
    <t>GJERGEK Miha</t>
  </si>
  <si>
    <t>GORIŠEK Andrej</t>
  </si>
  <si>
    <t>JURMAN Benjamin Jan</t>
  </si>
  <si>
    <t>VIDOVIČ Zoran</t>
  </si>
  <si>
    <t>TOMANIČ Franc</t>
  </si>
  <si>
    <t>VEŠNIK Jani</t>
  </si>
  <si>
    <t>MESARIČ Damjan</t>
  </si>
  <si>
    <t>SAVINC Dejan</t>
  </si>
  <si>
    <t>ERŽEN Nej</t>
  </si>
  <si>
    <t>GORIČAN Radivoj</t>
  </si>
  <si>
    <t>HOCHKRAUT Jure</t>
  </si>
  <si>
    <t>KLJUČEVŠEK Matjaž</t>
  </si>
  <si>
    <t>JANKOVIČ Peter</t>
  </si>
  <si>
    <t>ROGINA Stanko</t>
  </si>
  <si>
    <t>HROVATIČ Mihael</t>
  </si>
  <si>
    <t>KOZAR Igor</t>
  </si>
  <si>
    <t>JURAČIĆ Mihael</t>
  </si>
  <si>
    <t>PETAKOVIČ Dejan</t>
  </si>
  <si>
    <t>ŠIŠKO Matija</t>
  </si>
  <si>
    <t>IVNIK Danilo</t>
  </si>
  <si>
    <t>JUVANČIČ Darko</t>
  </si>
  <si>
    <t>GJERGEK Štefan</t>
  </si>
  <si>
    <t>PERKO Robert</t>
  </si>
  <si>
    <t>HAUPTMAN Jani</t>
  </si>
  <si>
    <t>DIMITROVSKI Branko</t>
  </si>
  <si>
    <t>DIMITROVSKI Petar</t>
  </si>
  <si>
    <t>SMOLE Martin</t>
  </si>
  <si>
    <t>ČOŽ Simon</t>
  </si>
  <si>
    <t>PIRNAT Žiga</t>
  </si>
  <si>
    <t>ČERNJAVIČ Štefan</t>
  </si>
  <si>
    <t>VIDIC Zoran</t>
  </si>
  <si>
    <t>BOBNAR Ivan</t>
  </si>
  <si>
    <t>KOLAR Benjamin</t>
  </si>
  <si>
    <t>SLUGA Katharina Viktoria</t>
  </si>
  <si>
    <t>HORVAT Jernej</t>
  </si>
  <si>
    <t>MESARIČ Matjaž</t>
  </si>
  <si>
    <t>LEVSTIK Samo</t>
  </si>
  <si>
    <t>ŽERAK Zlatko</t>
  </si>
  <si>
    <t>Ruše</t>
  </si>
  <si>
    <t>ROBNIK Iztok</t>
  </si>
  <si>
    <t>VINKO Rok</t>
  </si>
  <si>
    <t>STRITAR Toni</t>
  </si>
  <si>
    <t>AČKO Jožek</t>
  </si>
  <si>
    <t>BREZ ODBITKA</t>
  </si>
  <si>
    <t>KRAJNE ŠTEVILKE</t>
  </si>
  <si>
    <t>ekipa</t>
  </si>
  <si>
    <t>x</t>
  </si>
  <si>
    <t>Grosuplje</t>
  </si>
  <si>
    <t>NOV KLJUČ za sektorske številke, ki vstopi v veljavo v letu 2024</t>
  </si>
  <si>
    <t>A</t>
  </si>
  <si>
    <t>B</t>
  </si>
  <si>
    <t>C</t>
  </si>
  <si>
    <t>D</t>
  </si>
  <si>
    <t>E</t>
  </si>
  <si>
    <t xml:space="preserve">           RIBIŠKA ZVEZA SLOVENIJE</t>
  </si>
  <si>
    <t xml:space="preserve">             DRŽAVNO PRVENSTVO LRP 2026</t>
  </si>
  <si>
    <t xml:space="preserve">                A liga 7 tekmovalni dan, sobota 10.10.2026</t>
  </si>
  <si>
    <t xml:space="preserve">                      Izvajalka RD Radeče, trasa HOTEMEŽ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</si>
  <si>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Brestanica</t>
    </r>
  </si>
  <si>
    <t>ŽREBA</t>
  </si>
  <si>
    <t xml:space="preserve"> Priimek in ime</t>
  </si>
  <si>
    <t>SEKTOR</t>
  </si>
  <si>
    <t>STARTNO MESTO</t>
  </si>
  <si>
    <t xml:space="preserve">ULOV (grami) </t>
  </si>
  <si>
    <t>SEKTORSKA UVRSTITEV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</si>
  <si>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Brežice</t>
    </r>
  </si>
  <si>
    <t>JURAČIČ Mihael</t>
  </si>
  <si>
    <t>JURMAN Benjamin</t>
  </si>
  <si>
    <t>DIMITROVSKI Peter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</si>
  <si>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Grosuplje SENSAS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</si>
  <si>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Murska Sobota</t>
    </r>
  </si>
  <si>
    <t>GJERGJEK Štefan</t>
  </si>
  <si>
    <t>RIBIŠKA  DRUŽINA  Novo Mesto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</si>
  <si>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Pesnica Lenart</t>
    </r>
  </si>
  <si>
    <t>KLANJOŠEK Andrej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</si>
  <si>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Ptuj</t>
    </r>
  </si>
  <si>
    <t>RIBIŠKA  DRUŽINA  Ptuj JURE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</si>
  <si>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Radeče </t>
    </r>
  </si>
  <si>
    <t xml:space="preserve">RIBIŠKA  DRUŽINA  Ruše 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</si>
  <si>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</t>
    </r>
  </si>
  <si>
    <t>SOVINC Dejan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</si>
  <si>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Slovenska Bistrica</t>
    </r>
  </si>
  <si>
    <t>Delegat:</t>
  </si>
  <si>
    <t>Glavni sodnik:</t>
  </si>
  <si>
    <t>Kraj:</t>
  </si>
  <si>
    <t>Dne:</t>
  </si>
  <si>
    <t xml:space="preserve"> </t>
  </si>
  <si>
    <t xml:space="preserve">                A liga 8 tekmovalni dan, nedelja 11.10.2026</t>
  </si>
  <si>
    <t xml:space="preserve">                A liga 1 tekmovalni dan, sobota 16.5.2026</t>
  </si>
  <si>
    <t xml:space="preserve">                      Izvajalka RD Murska Sobota, trasa KRAŠČI</t>
  </si>
  <si>
    <t>Boštjan Rojc</t>
  </si>
  <si>
    <t>Elvis Gajzer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</si>
  <si>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 Tubertini</t>
    </r>
  </si>
  <si>
    <t xml:space="preserve">                A liga 2 tekmovalni dan, nedelja 17.5.2026</t>
  </si>
  <si>
    <t xml:space="preserve">                A liga 3 tekmovalni dan, sobota 30.5.2026</t>
  </si>
  <si>
    <t xml:space="preserve">                A liga 4 tekmovalni dan, nedelja 31.5.2026</t>
  </si>
  <si>
    <t xml:space="preserve">                A liga 5 tekmovalni dan, sobota 19.9.2026</t>
  </si>
  <si>
    <t xml:space="preserve">                      Izvajalka RD Brežice, trasa BREŽICE</t>
  </si>
  <si>
    <t>7.</t>
  </si>
  <si>
    <t>PETAKOVIČ DEJAN </t>
  </si>
  <si>
    <t>3.</t>
  </si>
  <si>
    <t>6.</t>
  </si>
  <si>
    <t>10.</t>
  </si>
  <si>
    <t>8.</t>
  </si>
  <si>
    <t>11.</t>
  </si>
  <si>
    <t>1.</t>
  </si>
  <si>
    <t>9.</t>
  </si>
  <si>
    <t>4.</t>
  </si>
  <si>
    <t>2.</t>
  </si>
  <si>
    <t>5.</t>
  </si>
  <si>
    <t>12.</t>
  </si>
  <si>
    <t xml:space="preserve">                A liga 6 tekmovalni dan, nedelja 20.9.2026</t>
  </si>
  <si>
    <t>PETAKOVIČ DEJAN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</si>
</sst>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0"/>
    <numFmt numFmtId="179" formatCode="0.0"/>
  </numFmts>
  <fonts count="62">
    <font>
      <sz val="11"/>
      <color rgb="FF000000"/>
      <name val="Calibri"/>
      <charset val="238"/>
    </font>
    <font>
      <sz val="10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rgb="FF000000"/>
      <name val="Sitka Heading"/>
      <charset val="238"/>
    </font>
    <font>
      <sz val="12"/>
      <color rgb="FF000000"/>
      <name val="Sitka Heading"/>
      <charset val="238"/>
    </font>
    <font>
      <b/>
      <sz val="12"/>
      <name val="Sitka Heading"/>
      <charset val="238"/>
    </font>
    <font>
      <b/>
      <sz val="12"/>
      <name val="Arial"/>
      <charset val="238"/>
    </font>
    <font>
      <sz val="12"/>
      <name val="Arial"/>
      <charset val="238"/>
    </font>
    <font>
      <sz val="10"/>
      <name val="Arial"/>
      <charset val="238"/>
    </font>
    <font>
      <b/>
      <sz val="10"/>
      <name val="Arial"/>
      <charset val="238"/>
    </font>
    <font>
      <sz val="8"/>
      <name val="Arial"/>
      <charset val="238"/>
    </font>
    <font>
      <sz val="11"/>
      <name val="Calibri"/>
      <charset val="238"/>
    </font>
    <font>
      <b/>
      <sz val="20"/>
      <name val="Arial"/>
      <charset val="238"/>
    </font>
    <font>
      <b/>
      <sz val="14"/>
      <name val="Arial"/>
      <charset val="238"/>
    </font>
    <font>
      <b/>
      <sz val="16"/>
      <name val="Arial"/>
      <charset val="238"/>
    </font>
    <font>
      <sz val="11"/>
      <color theme="1"/>
      <name val="Calibri"/>
      <charset val="238"/>
      <scheme val="minor"/>
    </font>
    <font>
      <b/>
      <sz val="11"/>
      <name val="Arial"/>
      <charset val="238"/>
    </font>
    <font>
      <u/>
      <sz val="11"/>
      <color rgb="FF0066CC"/>
      <name val="Calibri"/>
      <charset val="238"/>
    </font>
    <font>
      <sz val="11"/>
      <color rgb="FF000000"/>
      <name val="Arial Black"/>
      <charset val="238"/>
    </font>
    <font>
      <b/>
      <sz val="11"/>
      <color rgb="FF000000"/>
      <name val="Arial"/>
      <charset val="238"/>
    </font>
    <font>
      <sz val="11"/>
      <color rgb="FF000000"/>
      <name val="Arial"/>
      <charset val="238"/>
    </font>
    <font>
      <b/>
      <i/>
      <sz val="11"/>
      <color rgb="FF000000"/>
      <name val="Arial"/>
      <charset val="238"/>
    </font>
    <font>
      <b/>
      <sz val="11"/>
      <color rgb="FFFF0000"/>
      <name val="Arial"/>
      <charset val="238"/>
    </font>
    <font>
      <b/>
      <sz val="14"/>
      <color rgb="FF000000"/>
      <name val="Arial"/>
      <charset val="238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name val="Calibri"/>
      <charset val="238"/>
    </font>
    <font>
      <b/>
      <sz val="11"/>
      <color theme="1"/>
      <name val="Calibri"/>
      <charset val="238"/>
      <scheme val="minor"/>
    </font>
    <font>
      <sz val="11"/>
      <color theme="1"/>
      <name val="Arial"/>
      <charset val="238"/>
    </font>
    <font>
      <b/>
      <sz val="11"/>
      <color theme="1"/>
      <name val="Arial"/>
      <charset val="238"/>
    </font>
    <font>
      <sz val="11"/>
      <name val="Arial"/>
      <charset val="238"/>
    </font>
    <font>
      <b/>
      <sz val="18"/>
      <color theme="1"/>
      <name val="Calibri"/>
      <charset val="238"/>
      <scheme val="minor"/>
    </font>
    <font>
      <sz val="14"/>
      <color rgb="FF000000"/>
      <name val="Calibri"/>
      <charset val="238"/>
    </font>
    <font>
      <b/>
      <sz val="18"/>
      <color rgb="FF000000"/>
      <name val="Arial"/>
      <charset val="238"/>
    </font>
    <font>
      <sz val="16"/>
      <name val="Arial"/>
      <charset val="238"/>
    </font>
    <font>
      <b/>
      <i/>
      <sz val="11"/>
      <name val="Arial"/>
      <charset val="238"/>
    </font>
    <font>
      <sz val="14"/>
      <name val="Calibri"/>
      <charset val="238"/>
    </font>
    <font>
      <sz val="12"/>
      <name val="Calibri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B4C6E7"/>
        <bgColor rgb="FFB4C7E7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599993896298105"/>
        <bgColor rgb="FFB4C6E7"/>
      </patternFill>
    </fill>
    <fill>
      <patternFill patternType="solid">
        <fgColor rgb="FFB4C7E7"/>
        <bgColor rgb="FFB4C6E7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8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177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3" borderId="73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74" applyNumberFormat="0" applyFill="0" applyAlignment="0" applyProtection="0">
      <alignment vertical="center"/>
    </xf>
    <xf numFmtId="0" fontId="49" fillId="0" borderId="74" applyNumberFormat="0" applyFill="0" applyAlignment="0" applyProtection="0">
      <alignment vertical="center"/>
    </xf>
    <xf numFmtId="0" fontId="50" fillId="0" borderId="75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4" borderId="76" applyNumberFormat="0" applyAlignment="0" applyProtection="0">
      <alignment vertical="center"/>
    </xf>
    <xf numFmtId="0" fontId="52" fillId="15" borderId="77" applyNumberFormat="0" applyAlignment="0" applyProtection="0">
      <alignment vertical="center"/>
    </xf>
    <xf numFmtId="0" fontId="53" fillId="15" borderId="76" applyNumberFormat="0" applyAlignment="0" applyProtection="0">
      <alignment vertical="center"/>
    </xf>
    <xf numFmtId="0" fontId="54" fillId="16" borderId="78" applyNumberFormat="0" applyAlignment="0" applyProtection="0">
      <alignment vertical="center"/>
    </xf>
    <xf numFmtId="0" fontId="55" fillId="0" borderId="79" applyNumberFormat="0" applyFill="0" applyAlignment="0" applyProtection="0">
      <alignment vertical="center"/>
    </xf>
    <xf numFmtId="0" fontId="56" fillId="0" borderId="80" applyNumberFormat="0" applyFill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60" fillId="41" borderId="0" applyNumberFormat="0" applyBorder="0" applyAlignment="0" applyProtection="0">
      <alignment vertical="center"/>
    </xf>
  </cellStyleXfs>
  <cellXfs count="26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distributed" vertical="center"/>
    </xf>
    <xf numFmtId="178" fontId="10" fillId="0" borderId="5" xfId="0" applyNumberFormat="1" applyFont="1" applyBorder="1" applyAlignment="1">
      <alignment horizontal="distributed" vertical="center"/>
    </xf>
    <xf numFmtId="0" fontId="9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1" fillId="0" borderId="9" xfId="0" applyFont="1" applyBorder="1"/>
    <xf numFmtId="0" fontId="1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3" fontId="9" fillId="0" borderId="8" xfId="0" applyNumberFormat="1" applyFont="1" applyBorder="1" applyAlignment="1">
      <alignment horizontal="right"/>
    </xf>
    <xf numFmtId="179" fontId="9" fillId="0" borderId="8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" fillId="0" borderId="9" xfId="0" applyFont="1" applyBorder="1"/>
    <xf numFmtId="0" fontId="1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9" fillId="0" borderId="9" xfId="0" applyNumberFormat="1" applyFont="1" applyBorder="1" applyAlignment="1">
      <alignment horizontal="right"/>
    </xf>
    <xf numFmtId="179" fontId="9" fillId="0" borderId="9" xfId="0" applyNumberFormat="1" applyFont="1" applyBorder="1" applyAlignment="1">
      <alignment horizontal="center"/>
    </xf>
    <xf numFmtId="0" fontId="11" fillId="0" borderId="8" xfId="0" applyFont="1" applyBorder="1"/>
    <xf numFmtId="0" fontId="11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3" fontId="9" fillId="0" borderId="11" xfId="0" applyNumberFormat="1" applyFont="1" applyBorder="1" applyAlignment="1">
      <alignment horizontal="right"/>
    </xf>
    <xf numFmtId="179" fontId="9" fillId="0" borderId="11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78" fontId="9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0" fillId="0" borderId="8" xfId="0" applyBorder="1"/>
    <xf numFmtId="0" fontId="0" fillId="0" borderId="9" xfId="0" applyBorder="1"/>
    <xf numFmtId="0" fontId="10" fillId="0" borderId="4" xfId="0" applyFont="1" applyBorder="1" applyAlignment="1">
      <alignment horizontal="distributed" vertical="center"/>
    </xf>
    <xf numFmtId="0" fontId="15" fillId="0" borderId="9" xfId="0" applyFont="1" applyBorder="1"/>
    <xf numFmtId="0" fontId="7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/>
    <xf numFmtId="0" fontId="11" fillId="0" borderId="12" xfId="0" applyFont="1" applyBorder="1"/>
    <xf numFmtId="0" fontId="12" fillId="0" borderId="0" xfId="0" applyFont="1" applyAlignment="1">
      <alignment horizontal="center" vertical="top" wrapText="1"/>
    </xf>
    <xf numFmtId="3" fontId="9" fillId="0" borderId="0" xfId="0" applyNumberFormat="1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15" fillId="0" borderId="13" xfId="0" applyFont="1" applyBorder="1"/>
    <xf numFmtId="0" fontId="9" fillId="5" borderId="9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178" fontId="13" fillId="0" borderId="0" xfId="0" applyNumberFormat="1" applyFont="1" applyAlignment="1">
      <alignment horizontal="right"/>
    </xf>
    <xf numFmtId="17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178" fontId="12" fillId="0" borderId="0" xfId="0" applyNumberFormat="1" applyFont="1" applyAlignment="1">
      <alignment horizontal="right"/>
    </xf>
    <xf numFmtId="0" fontId="11" fillId="0" borderId="8" xfId="0" applyFont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7" fillId="0" borderId="0" xfId="0" applyFont="1"/>
    <xf numFmtId="0" fontId="0" fillId="0" borderId="13" xfId="0" applyBorder="1" applyAlignment="1">
      <alignment vertical="center"/>
    </xf>
    <xf numFmtId="0" fontId="0" fillId="0" borderId="14" xfId="0" applyBorder="1"/>
    <xf numFmtId="0" fontId="0" fillId="0" borderId="13" xfId="0" applyBorder="1"/>
    <xf numFmtId="0" fontId="0" fillId="0" borderId="15" xfId="0" applyBorder="1"/>
    <xf numFmtId="58" fontId="0" fillId="0" borderId="13" xfId="0" applyNumberFormat="1" applyBorder="1"/>
    <xf numFmtId="0" fontId="9" fillId="0" borderId="9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right"/>
    </xf>
    <xf numFmtId="179" fontId="9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5" fillId="0" borderId="17" xfId="0" applyFont="1" applyBorder="1"/>
    <xf numFmtId="179" fontId="9" fillId="5" borderId="8" xfId="0" applyNumberFormat="1" applyFont="1" applyFill="1" applyBorder="1" applyAlignment="1">
      <alignment horizontal="center"/>
    </xf>
    <xf numFmtId="0" fontId="1" fillId="6" borderId="0" xfId="0" applyFont="1" applyFill="1"/>
    <xf numFmtId="0" fontId="11" fillId="0" borderId="0" xfId="0" applyFont="1" applyBorder="1"/>
    <xf numFmtId="0" fontId="18" fillId="0" borderId="0" xfId="0" applyFont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17" xfId="0" applyFont="1" applyBorder="1"/>
    <xf numFmtId="0" fontId="22" fillId="4" borderId="23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24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1" fillId="0" borderId="25" xfId="0" applyFont="1" applyBorder="1"/>
    <xf numFmtId="0" fontId="21" fillId="0" borderId="26" xfId="0" applyFont="1" applyBorder="1"/>
    <xf numFmtId="0" fontId="22" fillId="4" borderId="27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22" fillId="4" borderId="29" xfId="0" applyFont="1" applyFill="1" applyBorder="1" applyAlignment="1">
      <alignment horizontal="center" vertical="center"/>
    </xf>
    <xf numFmtId="0" fontId="23" fillId="0" borderId="0" xfId="0" applyFont="1"/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6" fillId="7" borderId="32" xfId="0" applyFont="1" applyFill="1" applyBorder="1" applyAlignment="1">
      <alignment horizontal="center" vertical="center"/>
    </xf>
    <xf numFmtId="0" fontId="6" fillId="7" borderId="33" xfId="0" applyFont="1" applyFill="1" applyBorder="1" applyAlignment="1">
      <alignment horizontal="center" vertic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24" fillId="0" borderId="4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5" fillId="0" borderId="0" xfId="0" applyFont="1"/>
    <xf numFmtId="0" fontId="15" fillId="0" borderId="0" xfId="0" applyFont="1"/>
    <xf numFmtId="0" fontId="26" fillId="8" borderId="0" xfId="0" applyFont="1" applyFill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center"/>
    </xf>
    <xf numFmtId="0" fontId="29" fillId="8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30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/>
    <xf numFmtId="0" fontId="15" fillId="0" borderId="11" xfId="0" applyFont="1" applyBorder="1"/>
    <xf numFmtId="0" fontId="15" fillId="0" borderId="29" xfId="0" applyFont="1" applyBorder="1"/>
    <xf numFmtId="0" fontId="15" fillId="0" borderId="2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0" fontId="15" fillId="0" borderId="15" xfId="0" applyFont="1" applyBorder="1"/>
    <xf numFmtId="3" fontId="32" fillId="0" borderId="14" xfId="0" applyNumberFormat="1" applyFont="1" applyBorder="1"/>
    <xf numFmtId="0" fontId="33" fillId="0" borderId="9" xfId="0" applyFont="1" applyBorder="1" applyAlignment="1">
      <alignment horizontal="center"/>
    </xf>
    <xf numFmtId="3" fontId="32" fillId="0" borderId="9" xfId="0" applyNumberFormat="1" applyFont="1" applyBorder="1"/>
    <xf numFmtId="3" fontId="34" fillId="0" borderId="8" xfId="0" applyNumberFormat="1" applyFont="1" applyBorder="1" applyAlignment="1">
      <alignment horizontal="right"/>
    </xf>
    <xf numFmtId="0" fontId="16" fillId="0" borderId="8" xfId="0" applyFont="1" applyBorder="1" applyAlignment="1">
      <alignment horizontal="center"/>
    </xf>
    <xf numFmtId="3" fontId="34" fillId="0" borderId="9" xfId="0" applyNumberFormat="1" applyFont="1" applyBorder="1" applyAlignment="1">
      <alignment horizontal="right"/>
    </xf>
    <xf numFmtId="0" fontId="16" fillId="0" borderId="9" xfId="0" applyFont="1" applyBorder="1" applyAlignment="1">
      <alignment horizontal="center"/>
    </xf>
    <xf numFmtId="0" fontId="33" fillId="0" borderId="9" xfId="0" applyFont="1" applyBorder="1"/>
    <xf numFmtId="0" fontId="33" fillId="0" borderId="13" xfId="0" applyFont="1" applyBorder="1"/>
    <xf numFmtId="3" fontId="32" fillId="0" borderId="19" xfId="0" applyNumberFormat="1" applyFont="1" applyBorder="1"/>
    <xf numFmtId="0" fontId="33" fillId="0" borderId="22" xfId="0" applyFont="1" applyBorder="1" applyAlignment="1">
      <alignment horizontal="center"/>
    </xf>
    <xf numFmtId="0" fontId="31" fillId="0" borderId="43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3" fontId="32" fillId="0" borderId="23" xfId="0" applyNumberFormat="1" applyFont="1" applyBorder="1"/>
    <xf numFmtId="0" fontId="33" fillId="0" borderId="24" xfId="0" applyFont="1" applyBorder="1" applyAlignment="1">
      <alignment horizontal="center"/>
    </xf>
    <xf numFmtId="0" fontId="31" fillId="0" borderId="47" xfId="0" applyFont="1" applyBorder="1" applyAlignment="1">
      <alignment horizontal="center"/>
    </xf>
    <xf numFmtId="0" fontId="15" fillId="0" borderId="48" xfId="0" applyFont="1" applyBorder="1"/>
    <xf numFmtId="3" fontId="32" fillId="0" borderId="49" xfId="0" applyNumberFormat="1" applyFont="1" applyBorder="1"/>
    <xf numFmtId="0" fontId="33" fillId="0" borderId="50" xfId="0" applyFont="1" applyBorder="1" applyAlignment="1">
      <alignment horizontal="center"/>
    </xf>
    <xf numFmtId="3" fontId="32" fillId="0" borderId="50" xfId="0" applyNumberFormat="1" applyFont="1" applyBorder="1"/>
    <xf numFmtId="0" fontId="33" fillId="0" borderId="50" xfId="0" applyFont="1" applyBorder="1"/>
    <xf numFmtId="0" fontId="33" fillId="0" borderId="51" xfId="0" applyFont="1" applyBorder="1"/>
    <xf numFmtId="3" fontId="32" fillId="0" borderId="52" xfId="0" applyNumberFormat="1" applyFont="1" applyBorder="1"/>
    <xf numFmtId="0" fontId="33" fillId="0" borderId="53" xfId="0" applyFont="1" applyBorder="1" applyAlignment="1">
      <alignment horizontal="center"/>
    </xf>
    <xf numFmtId="0" fontId="15" fillId="0" borderId="54" xfId="0" applyFont="1" applyBorder="1"/>
    <xf numFmtId="3" fontId="32" fillId="0" borderId="9" xfId="0" applyNumberFormat="1" applyFont="1" applyBorder="1" applyAlignment="1">
      <alignment horizontal="right" vertical="center"/>
    </xf>
    <xf numFmtId="0" fontId="33" fillId="0" borderId="9" xfId="0" applyFont="1" applyBorder="1" applyAlignment="1">
      <alignment horizontal="center" vertical="center"/>
    </xf>
    <xf numFmtId="3" fontId="32" fillId="0" borderId="8" xfId="0" applyNumberFormat="1" applyFont="1" applyBorder="1"/>
    <xf numFmtId="0" fontId="33" fillId="0" borderId="8" xfId="0" applyFont="1" applyBorder="1" applyAlignment="1">
      <alignment horizontal="center"/>
    </xf>
    <xf numFmtId="0" fontId="15" fillId="0" borderId="25" xfId="0" applyFont="1" applyBorder="1"/>
    <xf numFmtId="3" fontId="32" fillId="0" borderId="55" xfId="0" applyNumberFormat="1" applyFont="1" applyBorder="1"/>
    <xf numFmtId="0" fontId="33" fillId="0" borderId="8" xfId="0" applyFont="1" applyBorder="1"/>
    <xf numFmtId="0" fontId="33" fillId="0" borderId="56" xfId="0" applyFont="1" applyBorder="1"/>
    <xf numFmtId="3" fontId="32" fillId="0" borderId="57" xfId="0" applyNumberFormat="1" applyFont="1" applyBorder="1"/>
    <xf numFmtId="0" fontId="33" fillId="0" borderId="58" xfId="0" applyFont="1" applyBorder="1" applyAlignment="1">
      <alignment horizontal="center"/>
    </xf>
    <xf numFmtId="0" fontId="33" fillId="5" borderId="9" xfId="0" applyFont="1" applyFill="1" applyBorder="1" applyAlignment="1">
      <alignment horizontal="center"/>
    </xf>
    <xf numFmtId="0" fontId="15" fillId="0" borderId="45" xfId="0" applyFont="1" applyBorder="1"/>
    <xf numFmtId="0" fontId="31" fillId="0" borderId="26" xfId="0" applyFont="1" applyBorder="1" applyAlignment="1">
      <alignment horizontal="center"/>
    </xf>
    <xf numFmtId="0" fontId="15" fillId="5" borderId="2" xfId="0" applyFont="1" applyFill="1" applyBorder="1"/>
    <xf numFmtId="0" fontId="15" fillId="5" borderId="33" xfId="0" applyFont="1" applyFill="1" applyBorder="1"/>
    <xf numFmtId="0" fontId="15" fillId="5" borderId="59" xfId="0" applyFont="1" applyFill="1" applyBorder="1"/>
    <xf numFmtId="3" fontId="15" fillId="5" borderId="60" xfId="0" applyNumberFormat="1" applyFont="1" applyFill="1" applyBorder="1"/>
    <xf numFmtId="0" fontId="15" fillId="5" borderId="5" xfId="0" applyFont="1" applyFill="1" applyBorder="1"/>
    <xf numFmtId="3" fontId="15" fillId="5" borderId="5" xfId="0" applyNumberFormat="1" applyFont="1" applyFill="1" applyBorder="1"/>
    <xf numFmtId="3" fontId="15" fillId="5" borderId="61" xfId="0" applyNumberFormat="1" applyFont="1" applyFill="1" applyBorder="1" applyAlignment="1">
      <alignment horizontal="center"/>
    </xf>
    <xf numFmtId="0" fontId="15" fillId="5" borderId="6" xfId="0" applyFont="1" applyFill="1" applyBorder="1"/>
    <xf numFmtId="0" fontId="15" fillId="5" borderId="60" xfId="0" applyFont="1" applyFill="1" applyBorder="1"/>
    <xf numFmtId="0" fontId="3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31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0" fontId="35" fillId="0" borderId="0" xfId="0" applyFont="1"/>
    <xf numFmtId="0" fontId="15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right"/>
    </xf>
    <xf numFmtId="0" fontId="34" fillId="0" borderId="9" xfId="0" applyFont="1" applyBorder="1" applyAlignment="1">
      <alignment horizontal="right"/>
    </xf>
    <xf numFmtId="0" fontId="32" fillId="0" borderId="9" xfId="0" applyFont="1" applyBorder="1"/>
    <xf numFmtId="0" fontId="32" fillId="0" borderId="50" xfId="0" applyFont="1" applyBorder="1"/>
    <xf numFmtId="3" fontId="34" fillId="0" borderId="14" xfId="0" applyNumberFormat="1" applyFont="1" applyBorder="1"/>
    <xf numFmtId="0" fontId="32" fillId="0" borderId="9" xfId="0" applyFont="1" applyBorder="1" applyAlignment="1">
      <alignment horizontal="right" vertical="center"/>
    </xf>
    <xf numFmtId="0" fontId="32" fillId="0" borderId="8" xfId="0" applyFont="1" applyBorder="1" applyAlignment="1">
      <alignment horizontal="right" vertical="center"/>
    </xf>
    <xf numFmtId="0" fontId="33" fillId="0" borderId="8" xfId="0" applyFont="1" applyBorder="1" applyAlignment="1">
      <alignment horizontal="center" vertical="center"/>
    </xf>
    <xf numFmtId="0" fontId="32" fillId="0" borderId="8" xfId="0" applyFont="1" applyBorder="1"/>
    <xf numFmtId="0" fontId="15" fillId="5" borderId="61" xfId="0" applyFont="1" applyFill="1" applyBorder="1" applyAlignment="1">
      <alignment horizontal="center"/>
    </xf>
    <xf numFmtId="0" fontId="36" fillId="0" borderId="0" xfId="0" applyFont="1"/>
    <xf numFmtId="0" fontId="37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34" fillId="0" borderId="44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50" xfId="0" applyFont="1" applyBorder="1"/>
    <xf numFmtId="0" fontId="34" fillId="0" borderId="51" xfId="0" applyFont="1" applyBorder="1"/>
    <xf numFmtId="0" fontId="34" fillId="0" borderId="27" xfId="0" applyFont="1" applyBorder="1"/>
    <xf numFmtId="0" fontId="34" fillId="0" borderId="29" xfId="0" applyFont="1" applyBorder="1"/>
    <xf numFmtId="0" fontId="34" fillId="0" borderId="6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39" fillId="0" borderId="15" xfId="0" applyFont="1" applyBorder="1"/>
    <xf numFmtId="3" fontId="34" fillId="0" borderId="63" xfId="0" applyNumberFormat="1" applyFont="1" applyBorder="1"/>
    <xf numFmtId="0" fontId="16" fillId="0" borderId="64" xfId="0" applyFont="1" applyBorder="1" applyAlignment="1">
      <alignment horizontal="center"/>
    </xf>
    <xf numFmtId="3" fontId="34" fillId="0" borderId="64" xfId="0" applyNumberFormat="1" applyFont="1" applyBorder="1"/>
    <xf numFmtId="0" fontId="16" fillId="0" borderId="64" xfId="0" applyFont="1" applyBorder="1"/>
    <xf numFmtId="0" fontId="34" fillId="0" borderId="64" xfId="0" applyFont="1" applyBorder="1"/>
    <xf numFmtId="0" fontId="16" fillId="0" borderId="65" xfId="0" applyFont="1" applyBorder="1"/>
    <xf numFmtId="3" fontId="34" fillId="0" borderId="66" xfId="0" applyNumberFormat="1" applyFont="1" applyBorder="1"/>
    <xf numFmtId="0" fontId="16" fillId="0" borderId="67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3" fontId="34" fillId="0" borderId="23" xfId="0" applyNumberFormat="1" applyFont="1" applyBorder="1"/>
    <xf numFmtId="3" fontId="34" fillId="0" borderId="9" xfId="0" applyNumberFormat="1" applyFont="1" applyBorder="1"/>
    <xf numFmtId="0" fontId="16" fillId="0" borderId="9" xfId="0" applyFont="1" applyBorder="1"/>
    <xf numFmtId="0" fontId="34" fillId="0" borderId="9" xfId="0" applyFont="1" applyBorder="1"/>
    <xf numFmtId="0" fontId="16" fillId="0" borderId="13" xfId="0" applyFont="1" applyBorder="1"/>
    <xf numFmtId="0" fontId="16" fillId="0" borderId="24" xfId="0" applyFont="1" applyBorder="1" applyAlignment="1">
      <alignment horizontal="center"/>
    </xf>
    <xf numFmtId="0" fontId="13" fillId="0" borderId="68" xfId="0" applyFont="1" applyBorder="1" applyAlignment="1">
      <alignment horizontal="center"/>
    </xf>
    <xf numFmtId="0" fontId="39" fillId="0" borderId="69" xfId="0" applyFont="1" applyBorder="1"/>
    <xf numFmtId="0" fontId="6" fillId="0" borderId="17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3" fontId="34" fillId="0" borderId="23" xfId="0" applyNumberFormat="1" applyFont="1" applyBorder="1" applyAlignment="1">
      <alignment horizontal="right"/>
    </xf>
    <xf numFmtId="0" fontId="6" fillId="0" borderId="26" xfId="0" applyFont="1" applyBorder="1" applyAlignment="1">
      <alignment horizontal="center"/>
    </xf>
    <xf numFmtId="0" fontId="39" fillId="0" borderId="54" xfId="0" applyFont="1" applyBorder="1"/>
    <xf numFmtId="3" fontId="34" fillId="0" borderId="27" xfId="0" applyNumberFormat="1" applyFont="1" applyBorder="1"/>
    <xf numFmtId="3" fontId="34" fillId="0" borderId="11" xfId="0" applyNumberFormat="1" applyFont="1" applyBorder="1"/>
    <xf numFmtId="0" fontId="16" fillId="0" borderId="11" xfId="0" applyFont="1" applyBorder="1"/>
    <xf numFmtId="0" fontId="34" fillId="0" borderId="11" xfId="0" applyFont="1" applyBorder="1"/>
    <xf numFmtId="0" fontId="16" fillId="0" borderId="28" xfId="0" applyFont="1" applyBorder="1"/>
    <xf numFmtId="0" fontId="16" fillId="0" borderId="29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40" fillId="11" borderId="70" xfId="0" applyFont="1" applyFill="1" applyBorder="1"/>
    <xf numFmtId="0" fontId="40" fillId="11" borderId="5" xfId="0" applyFont="1" applyFill="1" applyBorder="1"/>
    <xf numFmtId="0" fontId="41" fillId="12" borderId="71" xfId="0" applyFont="1" applyFill="1" applyBorder="1"/>
    <xf numFmtId="0" fontId="40" fillId="12" borderId="71" xfId="0" applyFont="1" applyFill="1" applyBorder="1"/>
    <xf numFmtId="3" fontId="41" fillId="12" borderId="71" xfId="0" applyNumberFormat="1" applyFont="1" applyFill="1" applyBorder="1"/>
    <xf numFmtId="0" fontId="40" fillId="12" borderId="72" xfId="0" applyFont="1" applyFill="1" applyBorder="1"/>
    <xf numFmtId="0" fontId="40" fillId="11" borderId="60" xfId="0" applyFont="1" applyFill="1" applyBorder="1"/>
    <xf numFmtId="0" fontId="40" fillId="11" borderId="6" xfId="0" applyFont="1" applyFill="1" applyBorder="1"/>
    <xf numFmtId="0" fontId="40" fillId="11" borderId="4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6E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4C7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1395730</xdr:colOff>
      <xdr:row>4</xdr:row>
      <xdr:rowOff>22860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95170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552450</xdr:colOff>
      <xdr:row>4</xdr:row>
      <xdr:rowOff>20320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5196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552450</xdr:colOff>
      <xdr:row>4</xdr:row>
      <xdr:rowOff>20320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5196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20320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0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0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8" name="Picture 1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9" name="Picture 1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1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2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8" name="Picture 1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9" name="Picture 1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544830</xdr:colOff>
      <xdr:row>4</xdr:row>
      <xdr:rowOff>17145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44980" cy="1006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</xdr:colOff>
      <xdr:row>0</xdr:row>
      <xdr:rowOff>9525</xdr:rowOff>
    </xdr:from>
    <xdr:to>
      <xdr:col>3</xdr:col>
      <xdr:colOff>542925</xdr:colOff>
      <xdr:row>4</xdr:row>
      <xdr:rowOff>10795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2440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553720</xdr:colOff>
      <xdr:row>4</xdr:row>
      <xdr:rowOff>10795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34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511175</xdr:colOff>
      <xdr:row>4</xdr:row>
      <xdr:rowOff>26035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7200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514350</xdr:colOff>
      <xdr:row>4</xdr:row>
      <xdr:rowOff>26035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037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550545</xdr:colOff>
      <xdr:row>4</xdr:row>
      <xdr:rowOff>10795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0695" cy="9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507365</xdr:colOff>
      <xdr:row>4</xdr:row>
      <xdr:rowOff>26035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291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512445</xdr:colOff>
      <xdr:row>4</xdr:row>
      <xdr:rowOff>26035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799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539115</xdr:colOff>
      <xdr:row>4</xdr:row>
      <xdr:rowOff>21590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92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7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7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25400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539115</xdr:colOff>
      <xdr:row>4</xdr:row>
      <xdr:rowOff>21590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92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8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8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21590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9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552285</xdr:colOff>
      <xdr:row>4</xdr:row>
      <xdr:rowOff>20790</xdr:rowOff>
    </xdr:to>
    <xdr:pic>
      <xdr:nvPicPr>
        <xdr:cNvPr id="9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3075" cy="10020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512445</xdr:colOff>
      <xdr:row>4</xdr:row>
      <xdr:rowOff>26035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7995" cy="101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550545</xdr:colOff>
      <xdr:row>4</xdr:row>
      <xdr:rowOff>36830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117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539115</xdr:colOff>
      <xdr:row>4</xdr:row>
      <xdr:rowOff>26670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9265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552450</xdr:colOff>
      <xdr:row>4</xdr:row>
      <xdr:rowOff>17780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5260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4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4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552450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5260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5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5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6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6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552450</xdr:colOff>
      <xdr:row>4</xdr:row>
      <xdr:rowOff>17145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5260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4" name="Picture 10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13" name="Picture 1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14" name="Picture 1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552450</xdr:colOff>
      <xdr:row>4</xdr:row>
      <xdr:rowOff>17780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5260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1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1" name="Picture 1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2" name="Picture 1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552450</xdr:colOff>
      <xdr:row>4</xdr:row>
      <xdr:rowOff>17780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5260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2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1" name="Picture 1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2" name="Picture 1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3" name="Picture 1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34" name="Picture 1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35" name="Picture 1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3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3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8" name="Picture 1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9" name="Picture 1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0" name="Picture 1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41" name="Picture 1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2" name="Picture 1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3" name="Picture 1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4" name="Picture 1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552450</xdr:colOff>
      <xdr:row>4</xdr:row>
      <xdr:rowOff>17145</xdr:rowOff>
    </xdr:to>
    <xdr:pic>
      <xdr:nvPicPr>
        <xdr:cNvPr id="145" name="Picture 1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52600" cy="1006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6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6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7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7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8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8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544830</xdr:colOff>
      <xdr:row>4</xdr:row>
      <xdr:rowOff>17145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44980" cy="1006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4" name="Picture 10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22225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13" name="Picture 11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4" name="Picture 1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510540</xdr:colOff>
      <xdr:row>4</xdr:row>
      <xdr:rowOff>22225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2656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18" name="Picture 1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19" name="Picture 1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1" name="Picture 12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2" name="Picture 1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554355</xdr:colOff>
      <xdr:row>4</xdr:row>
      <xdr:rowOff>20320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54505" cy="10013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8" name="Picture 1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29" name="Picture 12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1" name="Picture 1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2" name="Picture 1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3" name="Picture 1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34" name="Picture 1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35" name="Picture 1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6" name="Picture 1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7" name="Picture 1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38" name="Picture 1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511175</xdr:colOff>
      <xdr:row>4</xdr:row>
      <xdr:rowOff>22225</xdr:rowOff>
    </xdr:to>
    <xdr:pic>
      <xdr:nvPicPr>
        <xdr:cNvPr id="139" name="Picture 1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67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40" name="Picture 1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41" name="Picture 1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2" name="Picture 1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3" name="Picture 1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44" name="Picture 1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45" name="Picture 1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46" name="Picture 1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47" name="Picture 1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48" name="Picture 1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49" name="Picture 1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5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5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52" name="Picture 1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53" name="Picture 1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54" name="Picture 1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55" name="Picture 1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21590</xdr:rowOff>
    </xdr:to>
    <xdr:pic>
      <xdr:nvPicPr>
        <xdr:cNvPr id="156" name="Picture 1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02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544830</xdr:colOff>
      <xdr:row>4</xdr:row>
      <xdr:rowOff>17780</xdr:rowOff>
    </xdr:to>
    <xdr:pic>
      <xdr:nvPicPr>
        <xdr:cNvPr id="157" name="Picture 1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4498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58" name="Picture 1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59" name="Picture 1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6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6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62" name="Picture 1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63" name="Picture 1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64" name="Picture 1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65" name="Picture 1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66" name="Picture 1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17780</xdr:rowOff>
    </xdr:to>
    <xdr:pic>
      <xdr:nvPicPr>
        <xdr:cNvPr id="167" name="Picture 1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6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556095</xdr:colOff>
      <xdr:row>4</xdr:row>
      <xdr:rowOff>16980</xdr:rowOff>
    </xdr:to>
    <xdr:pic>
      <xdr:nvPicPr>
        <xdr:cNvPr id="16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4688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0" name="Picture 1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1" name="Picture 1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2" name="Picture 1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516255</xdr:colOff>
      <xdr:row>4</xdr:row>
      <xdr:rowOff>22225</xdr:rowOff>
    </xdr:to>
    <xdr:pic>
      <xdr:nvPicPr>
        <xdr:cNvPr id="173" name="Picture 1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4180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4" name="Picture 1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5" name="Picture 1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554355</xdr:colOff>
      <xdr:row>4</xdr:row>
      <xdr:rowOff>36830</xdr:rowOff>
    </xdr:to>
    <xdr:pic>
      <xdr:nvPicPr>
        <xdr:cNvPr id="176" name="Picture 1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498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544830</xdr:colOff>
      <xdr:row>4</xdr:row>
      <xdr:rowOff>17145</xdr:rowOff>
    </xdr:to>
    <xdr:pic>
      <xdr:nvPicPr>
        <xdr:cNvPr id="177" name="Picture 1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44980" cy="1006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83" zoomScaleNormal="83" workbookViewId="0">
      <selection activeCell="A9" sqref="$A9:$XFD9"/>
    </sheetView>
  </sheetViews>
  <sheetFormatPr defaultColWidth="9" defaultRowHeight="15"/>
  <cols>
    <col min="2" max="2" width="23.552380952381" customWidth="1"/>
    <col min="3" max="3" width="9.88571428571429" customWidth="1"/>
    <col min="4" max="4" width="9.33333333333333" customWidth="1"/>
    <col min="5" max="5" width="9.88571428571429" customWidth="1"/>
    <col min="6" max="6" width="9.33333333333333" customWidth="1"/>
    <col min="7" max="7" width="11.552380952381" customWidth="1"/>
    <col min="9" max="9" width="12.4380952380952" customWidth="1"/>
    <col min="11" max="11" width="9.66666666666667" customWidth="1"/>
    <col min="13" max="13" width="9.66666666666667" customWidth="1"/>
    <col min="15" max="15" width="10.3333333333333" customWidth="1"/>
    <col min="17" max="17" width="10.4380952380952" customWidth="1"/>
    <col min="20" max="20" width="8.66666666666667" customWidth="1"/>
    <col min="21" max="21" width="9.33333333333333" customWidth="1"/>
    <col min="258" max="258" width="23.552380952381" customWidth="1"/>
    <col min="514" max="514" width="23.552380952381" customWidth="1"/>
    <col min="770" max="770" width="23.552380952381" customWidth="1"/>
  </cols>
  <sheetData>
    <row r="1" ht="23.25" spans="1:21">
      <c r="A1" s="209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</row>
    <row r="2" ht="20.25" spans="1:21">
      <c r="A2" s="210" t="s">
        <v>1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</row>
    <row r="3" ht="23.25" spans="1:21">
      <c r="A3" s="211" t="s">
        <v>2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</row>
    <row r="4" ht="20.25" spans="1:21">
      <c r="A4" s="212" t="s">
        <v>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</row>
    <row r="6" ht="15.75" spans="1:21">
      <c r="A6" s="46"/>
      <c r="B6" s="46"/>
      <c r="C6" s="126" t="s">
        <v>4</v>
      </c>
      <c r="D6" s="46"/>
      <c r="E6" s="126" t="s">
        <v>5</v>
      </c>
      <c r="F6" s="46"/>
      <c r="G6" s="126" t="s">
        <v>6</v>
      </c>
      <c r="H6" s="126"/>
      <c r="I6" s="126" t="s">
        <v>7</v>
      </c>
      <c r="J6" s="126"/>
      <c r="K6" s="126" t="s">
        <v>8</v>
      </c>
      <c r="L6" s="126"/>
      <c r="M6" s="126" t="s">
        <v>9</v>
      </c>
      <c r="N6" s="126"/>
      <c r="O6" s="126" t="s">
        <v>10</v>
      </c>
      <c r="P6" s="126"/>
      <c r="Q6" s="126" t="s">
        <v>11</v>
      </c>
      <c r="R6" s="126"/>
      <c r="S6" s="46"/>
      <c r="T6" s="46"/>
      <c r="U6" s="46"/>
    </row>
    <row r="7" spans="1:21">
      <c r="A7" s="213" t="s">
        <v>12</v>
      </c>
      <c r="B7" s="214" t="s">
        <v>13</v>
      </c>
      <c r="C7" s="215" t="s">
        <v>14</v>
      </c>
      <c r="D7" s="215"/>
      <c r="E7" s="215" t="s">
        <v>15</v>
      </c>
      <c r="F7" s="215"/>
      <c r="G7" s="215" t="s">
        <v>16</v>
      </c>
      <c r="H7" s="215"/>
      <c r="I7" s="215" t="s">
        <v>17</v>
      </c>
      <c r="J7" s="215"/>
      <c r="K7" s="215" t="s">
        <v>18</v>
      </c>
      <c r="L7" s="215"/>
      <c r="M7" s="215" t="s">
        <v>19</v>
      </c>
      <c r="N7" s="215"/>
      <c r="O7" s="215" t="s">
        <v>20</v>
      </c>
      <c r="P7" s="215"/>
      <c r="Q7" s="215" t="s">
        <v>21</v>
      </c>
      <c r="R7" s="216"/>
      <c r="S7" s="217" t="s">
        <v>22</v>
      </c>
      <c r="T7" s="218"/>
      <c r="U7" s="219" t="s">
        <v>23</v>
      </c>
    </row>
    <row r="8" ht="15.75" spans="1:21">
      <c r="A8" s="220"/>
      <c r="B8" s="221"/>
      <c r="C8" s="222" t="s">
        <v>24</v>
      </c>
      <c r="D8" s="222" t="s">
        <v>25</v>
      </c>
      <c r="E8" s="222" t="s">
        <v>24</v>
      </c>
      <c r="F8" s="222" t="s">
        <v>25</v>
      </c>
      <c r="G8" s="222" t="s">
        <v>24</v>
      </c>
      <c r="H8" s="222" t="s">
        <v>25</v>
      </c>
      <c r="I8" s="222" t="s">
        <v>24</v>
      </c>
      <c r="J8" s="222" t="s">
        <v>25</v>
      </c>
      <c r="K8" s="222" t="s">
        <v>24</v>
      </c>
      <c r="L8" s="222" t="s">
        <v>25</v>
      </c>
      <c r="M8" s="222" t="s">
        <v>24</v>
      </c>
      <c r="N8" s="222" t="s">
        <v>25</v>
      </c>
      <c r="O8" s="222" t="s">
        <v>24</v>
      </c>
      <c r="P8" s="222" t="s">
        <v>25</v>
      </c>
      <c r="Q8" s="222" t="s">
        <v>24</v>
      </c>
      <c r="R8" s="223" t="s">
        <v>25</v>
      </c>
      <c r="S8" s="224" t="s">
        <v>24</v>
      </c>
      <c r="T8" s="225" t="s">
        <v>26</v>
      </c>
      <c r="U8" s="226"/>
    </row>
    <row r="9" ht="18" spans="1:21">
      <c r="A9" s="227">
        <v>1</v>
      </c>
      <c r="B9" s="228" t="s">
        <v>27</v>
      </c>
      <c r="C9" s="229">
        <v>168750</v>
      </c>
      <c r="D9" s="230">
        <v>19</v>
      </c>
      <c r="E9" s="231">
        <v>144025</v>
      </c>
      <c r="F9" s="230">
        <v>21</v>
      </c>
      <c r="G9" s="231">
        <v>121800</v>
      </c>
      <c r="H9" s="230">
        <v>31</v>
      </c>
      <c r="I9" s="231">
        <v>116875</v>
      </c>
      <c r="J9" s="230">
        <v>27</v>
      </c>
      <c r="K9" s="231">
        <v>22880</v>
      </c>
      <c r="L9" s="230">
        <v>13</v>
      </c>
      <c r="M9" s="231">
        <v>26720</v>
      </c>
      <c r="N9" s="230">
        <v>19</v>
      </c>
      <c r="O9" s="231"/>
      <c r="P9" s="232"/>
      <c r="Q9" s="233"/>
      <c r="R9" s="234"/>
      <c r="S9" s="235">
        <f t="shared" ref="S9:S20" si="0">C9+E9+G9+I9+K9+M9+O9+Q9</f>
        <v>601050</v>
      </c>
      <c r="T9" s="236">
        <f t="shared" ref="T9:T20" si="1">D9+F9+H9+J9+L9+N9+P9+R9</f>
        <v>130</v>
      </c>
      <c r="U9" s="237">
        <v>1</v>
      </c>
    </row>
    <row r="10" ht="18" spans="1:21">
      <c r="A10" s="238">
        <v>2</v>
      </c>
      <c r="B10" s="228" t="s">
        <v>28</v>
      </c>
      <c r="C10" s="239">
        <v>173650</v>
      </c>
      <c r="D10" s="150">
        <v>20</v>
      </c>
      <c r="E10" s="240">
        <v>150850</v>
      </c>
      <c r="F10" s="150">
        <v>21</v>
      </c>
      <c r="G10" s="240">
        <v>100850</v>
      </c>
      <c r="H10" s="150">
        <v>30</v>
      </c>
      <c r="I10" s="240">
        <v>138025</v>
      </c>
      <c r="J10" s="150">
        <v>17</v>
      </c>
      <c r="K10" s="240">
        <v>12900</v>
      </c>
      <c r="L10" s="150">
        <v>34</v>
      </c>
      <c r="M10" s="240">
        <v>20890</v>
      </c>
      <c r="N10" s="150">
        <v>30</v>
      </c>
      <c r="O10" s="240"/>
      <c r="P10" s="241"/>
      <c r="Q10" s="242"/>
      <c r="R10" s="243"/>
      <c r="S10" s="239">
        <f t="shared" si="0"/>
        <v>597165</v>
      </c>
      <c r="T10" s="244">
        <f t="shared" si="1"/>
        <v>152</v>
      </c>
      <c r="U10" s="245">
        <v>2</v>
      </c>
    </row>
    <row r="11" ht="18" spans="1:21">
      <c r="A11" s="238">
        <v>3</v>
      </c>
      <c r="B11" s="246" t="s">
        <v>29</v>
      </c>
      <c r="C11" s="239">
        <v>183250</v>
      </c>
      <c r="D11" s="150">
        <v>23</v>
      </c>
      <c r="E11" s="240">
        <v>138125</v>
      </c>
      <c r="F11" s="150">
        <v>22</v>
      </c>
      <c r="G11" s="240">
        <v>128475</v>
      </c>
      <c r="H11" s="150">
        <v>18</v>
      </c>
      <c r="I11" s="240">
        <v>107000</v>
      </c>
      <c r="J11" s="150">
        <v>31</v>
      </c>
      <c r="K11" s="240">
        <v>17200</v>
      </c>
      <c r="L11" s="150">
        <v>31</v>
      </c>
      <c r="M11" s="240">
        <v>23890</v>
      </c>
      <c r="N11" s="150">
        <v>31</v>
      </c>
      <c r="O11" s="240"/>
      <c r="P11" s="241"/>
      <c r="Q11" s="242"/>
      <c r="R11" s="243"/>
      <c r="S11" s="239">
        <f t="shared" si="0"/>
        <v>597940</v>
      </c>
      <c r="T11" s="244">
        <f t="shared" si="1"/>
        <v>156</v>
      </c>
      <c r="U11" s="245">
        <v>3</v>
      </c>
    </row>
    <row r="12" ht="18" spans="1:21">
      <c r="A12" s="247">
        <v>4</v>
      </c>
      <c r="B12" s="228" t="s">
        <v>30</v>
      </c>
      <c r="C12" s="239">
        <v>159600</v>
      </c>
      <c r="D12" s="150">
        <v>26</v>
      </c>
      <c r="E12" s="240">
        <v>134075</v>
      </c>
      <c r="F12" s="150">
        <v>23</v>
      </c>
      <c r="G12" s="240">
        <v>91175</v>
      </c>
      <c r="H12" s="150">
        <v>36</v>
      </c>
      <c r="I12" s="240">
        <v>98700</v>
      </c>
      <c r="J12" s="150">
        <v>34</v>
      </c>
      <c r="K12" s="240">
        <v>21450</v>
      </c>
      <c r="L12" s="150">
        <v>15</v>
      </c>
      <c r="M12" s="240">
        <v>21960</v>
      </c>
      <c r="N12" s="150">
        <v>25</v>
      </c>
      <c r="O12" s="240"/>
      <c r="P12" s="241"/>
      <c r="Q12" s="242"/>
      <c r="R12" s="243"/>
      <c r="S12" s="239">
        <f t="shared" si="0"/>
        <v>526960</v>
      </c>
      <c r="T12" s="244">
        <f t="shared" si="1"/>
        <v>159</v>
      </c>
      <c r="U12" s="248">
        <v>4</v>
      </c>
    </row>
    <row r="13" ht="18" spans="1:21">
      <c r="A13" s="247">
        <v>5</v>
      </c>
      <c r="B13" s="228" t="s">
        <v>31</v>
      </c>
      <c r="C13" s="249">
        <v>134550</v>
      </c>
      <c r="D13" s="150">
        <v>35</v>
      </c>
      <c r="E13" s="240">
        <v>136775</v>
      </c>
      <c r="F13" s="150">
        <v>24</v>
      </c>
      <c r="G13" s="240">
        <v>86300</v>
      </c>
      <c r="H13" s="150">
        <v>41</v>
      </c>
      <c r="I13" s="240">
        <v>115650</v>
      </c>
      <c r="J13" s="150">
        <v>27</v>
      </c>
      <c r="K13" s="240">
        <v>14350</v>
      </c>
      <c r="L13" s="150">
        <v>34.5</v>
      </c>
      <c r="M13" s="240">
        <v>25040</v>
      </c>
      <c r="N13" s="150">
        <v>19</v>
      </c>
      <c r="O13" s="240"/>
      <c r="P13" s="241"/>
      <c r="Q13" s="242"/>
      <c r="R13" s="243"/>
      <c r="S13" s="239">
        <f t="shared" ref="S13" si="2">C13+E13+G13+I13+K13+M13+O13+Q13</f>
        <v>512665</v>
      </c>
      <c r="T13" s="244">
        <f t="shared" ref="T13" si="3">D13+F13+H13+J13+L13+N13+P13+R13</f>
        <v>180.5</v>
      </c>
      <c r="U13" s="248">
        <v>5</v>
      </c>
    </row>
    <row r="14" ht="18" spans="1:21">
      <c r="A14" s="247">
        <v>6</v>
      </c>
      <c r="B14" s="228" t="s">
        <v>32</v>
      </c>
      <c r="C14" s="239">
        <v>138675</v>
      </c>
      <c r="D14" s="150">
        <v>31</v>
      </c>
      <c r="E14" s="240">
        <v>112125</v>
      </c>
      <c r="F14" s="150">
        <v>36</v>
      </c>
      <c r="G14" s="240">
        <v>125625</v>
      </c>
      <c r="H14" s="150">
        <v>19</v>
      </c>
      <c r="I14" s="240">
        <v>118050</v>
      </c>
      <c r="J14" s="150">
        <v>25</v>
      </c>
      <c r="K14" s="240">
        <v>10130</v>
      </c>
      <c r="L14" s="150">
        <v>48</v>
      </c>
      <c r="M14" s="240">
        <v>20990</v>
      </c>
      <c r="N14" s="150">
        <v>35</v>
      </c>
      <c r="O14" s="240"/>
      <c r="P14" s="241"/>
      <c r="Q14" s="242"/>
      <c r="R14" s="243"/>
      <c r="S14" s="239">
        <f t="shared" si="0"/>
        <v>525595</v>
      </c>
      <c r="T14" s="244">
        <f t="shared" si="1"/>
        <v>194</v>
      </c>
      <c r="U14" s="248">
        <v>6</v>
      </c>
    </row>
    <row r="15" ht="18" spans="1:21">
      <c r="A15" s="247">
        <v>7</v>
      </c>
      <c r="B15" s="228" t="s">
        <v>33</v>
      </c>
      <c r="C15" s="239">
        <v>143625</v>
      </c>
      <c r="D15" s="150">
        <v>40</v>
      </c>
      <c r="E15" s="240">
        <v>110650</v>
      </c>
      <c r="F15" s="150">
        <v>38</v>
      </c>
      <c r="G15" s="240">
        <v>123250</v>
      </c>
      <c r="H15" s="150">
        <v>21</v>
      </c>
      <c r="I15" s="240">
        <v>111925</v>
      </c>
      <c r="J15" s="150">
        <v>29</v>
      </c>
      <c r="K15" s="240">
        <v>11200</v>
      </c>
      <c r="L15" s="150">
        <v>41.5</v>
      </c>
      <c r="M15" s="240">
        <v>18650</v>
      </c>
      <c r="N15" s="150">
        <v>39</v>
      </c>
      <c r="O15" s="240"/>
      <c r="P15" s="241"/>
      <c r="Q15" s="242"/>
      <c r="R15" s="243"/>
      <c r="S15" s="239">
        <f t="shared" ref="S15:S18" si="4">C15+E15+G15+I15+K15+M15+O15+Q15</f>
        <v>519300</v>
      </c>
      <c r="T15" s="244">
        <f t="shared" ref="T15:T18" si="5">D15+F15+H15+J15+L15+N15+P15+R15</f>
        <v>208.5</v>
      </c>
      <c r="U15" s="248">
        <v>7</v>
      </c>
    </row>
    <row r="16" ht="18" spans="1:21">
      <c r="A16" s="247">
        <v>8</v>
      </c>
      <c r="B16" s="228" t="s">
        <v>34</v>
      </c>
      <c r="C16" s="239">
        <v>142100</v>
      </c>
      <c r="D16" s="150">
        <v>37</v>
      </c>
      <c r="E16" s="240">
        <v>105750</v>
      </c>
      <c r="F16" s="150">
        <v>44</v>
      </c>
      <c r="G16" s="240">
        <v>96950</v>
      </c>
      <c r="H16" s="150">
        <v>33</v>
      </c>
      <c r="I16" s="240">
        <v>95425</v>
      </c>
      <c r="J16" s="150">
        <v>39</v>
      </c>
      <c r="K16" s="240">
        <v>19940</v>
      </c>
      <c r="L16" s="150">
        <v>26</v>
      </c>
      <c r="M16" s="240">
        <v>14720</v>
      </c>
      <c r="N16" s="150">
        <v>47</v>
      </c>
      <c r="O16" s="240"/>
      <c r="P16" s="241"/>
      <c r="Q16" s="242"/>
      <c r="R16" s="243"/>
      <c r="S16" s="239">
        <f t="shared" si="4"/>
        <v>474885</v>
      </c>
      <c r="T16" s="244">
        <f t="shared" si="5"/>
        <v>226</v>
      </c>
      <c r="U16" s="248">
        <v>8</v>
      </c>
    </row>
    <row r="17" ht="18" spans="1:21">
      <c r="A17" s="247">
        <v>9</v>
      </c>
      <c r="B17" s="228" t="s">
        <v>35</v>
      </c>
      <c r="C17" s="239">
        <v>127100</v>
      </c>
      <c r="D17" s="150">
        <v>38</v>
      </c>
      <c r="E17" s="240">
        <v>105500</v>
      </c>
      <c r="F17" s="150">
        <v>38</v>
      </c>
      <c r="G17" s="240">
        <v>90750</v>
      </c>
      <c r="H17" s="150">
        <v>42</v>
      </c>
      <c r="I17" s="240">
        <v>95625</v>
      </c>
      <c r="J17" s="150">
        <v>40</v>
      </c>
      <c r="K17" s="240">
        <v>12270</v>
      </c>
      <c r="L17" s="150">
        <v>35</v>
      </c>
      <c r="M17" s="240">
        <v>21620</v>
      </c>
      <c r="N17" s="150">
        <v>35</v>
      </c>
      <c r="O17" s="240"/>
      <c r="P17" s="241"/>
      <c r="Q17" s="242"/>
      <c r="R17" s="243"/>
      <c r="S17" s="239">
        <f t="shared" si="4"/>
        <v>452865</v>
      </c>
      <c r="T17" s="244">
        <f t="shared" si="5"/>
        <v>228</v>
      </c>
      <c r="U17" s="248">
        <v>9</v>
      </c>
    </row>
    <row r="18" ht="18" spans="1:21">
      <c r="A18" s="247">
        <v>10</v>
      </c>
      <c r="B18" s="228" t="s">
        <v>36</v>
      </c>
      <c r="C18" s="239">
        <v>108950</v>
      </c>
      <c r="D18" s="150">
        <v>52</v>
      </c>
      <c r="E18" s="240">
        <v>112300</v>
      </c>
      <c r="F18" s="150">
        <v>39</v>
      </c>
      <c r="G18" s="240">
        <v>104075</v>
      </c>
      <c r="H18" s="150">
        <v>32</v>
      </c>
      <c r="I18" s="240">
        <v>93250</v>
      </c>
      <c r="J18" s="150">
        <v>40</v>
      </c>
      <c r="K18" s="240">
        <v>11210</v>
      </c>
      <c r="L18" s="150">
        <v>40</v>
      </c>
      <c r="M18" s="240">
        <v>23020</v>
      </c>
      <c r="N18" s="150">
        <v>27</v>
      </c>
      <c r="O18" s="240"/>
      <c r="P18" s="241"/>
      <c r="Q18" s="242"/>
      <c r="R18" s="243"/>
      <c r="S18" s="239">
        <f t="shared" si="4"/>
        <v>452805</v>
      </c>
      <c r="T18" s="244">
        <f t="shared" si="5"/>
        <v>230</v>
      </c>
      <c r="U18" s="248">
        <v>10</v>
      </c>
    </row>
    <row r="19" ht="18" spans="1:21">
      <c r="A19" s="247">
        <v>11</v>
      </c>
      <c r="B19" s="228" t="s">
        <v>37</v>
      </c>
      <c r="C19" s="239">
        <v>129100</v>
      </c>
      <c r="D19" s="150">
        <v>34</v>
      </c>
      <c r="E19" s="240">
        <v>122725</v>
      </c>
      <c r="F19" s="150">
        <v>31</v>
      </c>
      <c r="G19" s="240">
        <v>91350</v>
      </c>
      <c r="H19" s="150">
        <v>42</v>
      </c>
      <c r="I19" s="240">
        <v>88600</v>
      </c>
      <c r="J19" s="150">
        <v>41</v>
      </c>
      <c r="K19" s="240">
        <v>11990</v>
      </c>
      <c r="L19" s="150">
        <v>39</v>
      </c>
      <c r="M19" s="240">
        <v>15670</v>
      </c>
      <c r="N19" s="150">
        <v>50</v>
      </c>
      <c r="O19" s="240"/>
      <c r="P19" s="241"/>
      <c r="Q19" s="242"/>
      <c r="R19" s="243"/>
      <c r="S19" s="239">
        <f t="shared" ref="S19" si="6">C19+E19+G19+I19+K19+M19+O19+Q19</f>
        <v>459435</v>
      </c>
      <c r="T19" s="244">
        <f t="shared" ref="T19" si="7">D19+F19+H19+J19+L19+N19+P19+R19</f>
        <v>237</v>
      </c>
      <c r="U19" s="248">
        <v>11</v>
      </c>
    </row>
    <row r="20" ht="18.75" spans="1:21">
      <c r="A20" s="250">
        <v>12</v>
      </c>
      <c r="B20" s="251" t="s">
        <v>38</v>
      </c>
      <c r="C20" s="252">
        <v>128875</v>
      </c>
      <c r="D20" s="53">
        <v>38</v>
      </c>
      <c r="E20" s="253">
        <v>77825</v>
      </c>
      <c r="F20" s="53">
        <v>53</v>
      </c>
      <c r="G20" s="253">
        <v>77650</v>
      </c>
      <c r="H20" s="53">
        <v>45</v>
      </c>
      <c r="I20" s="253">
        <v>97325</v>
      </c>
      <c r="J20" s="53">
        <v>40</v>
      </c>
      <c r="K20" s="253">
        <v>14370</v>
      </c>
      <c r="L20" s="53">
        <v>33</v>
      </c>
      <c r="M20" s="253">
        <v>22600</v>
      </c>
      <c r="N20" s="53">
        <v>33</v>
      </c>
      <c r="O20" s="253"/>
      <c r="P20" s="254"/>
      <c r="Q20" s="255"/>
      <c r="R20" s="256"/>
      <c r="S20" s="252">
        <f t="shared" si="0"/>
        <v>418645</v>
      </c>
      <c r="T20" s="257">
        <f t="shared" si="1"/>
        <v>242</v>
      </c>
      <c r="U20" s="258">
        <v>12</v>
      </c>
    </row>
    <row r="21" s="208" customFormat="1" ht="19.5" spans="1:21">
      <c r="A21" s="259"/>
      <c r="B21" s="260"/>
      <c r="C21" s="261">
        <f t="shared" ref="C21:R21" si="8">SUM(C9:C20)</f>
        <v>1738225</v>
      </c>
      <c r="D21" s="262">
        <f t="shared" si="8"/>
        <v>393</v>
      </c>
      <c r="E21" s="261">
        <f t="shared" si="8"/>
        <v>1450725</v>
      </c>
      <c r="F21" s="262">
        <f t="shared" si="8"/>
        <v>390</v>
      </c>
      <c r="G21" s="263">
        <f t="shared" si="8"/>
        <v>1238250</v>
      </c>
      <c r="H21" s="262">
        <f t="shared" si="8"/>
        <v>390</v>
      </c>
      <c r="I21" s="263">
        <f t="shared" si="8"/>
        <v>1276450</v>
      </c>
      <c r="J21" s="262">
        <f t="shared" si="8"/>
        <v>390</v>
      </c>
      <c r="K21" s="263">
        <f t="shared" si="8"/>
        <v>179890</v>
      </c>
      <c r="L21" s="262">
        <f t="shared" si="8"/>
        <v>390</v>
      </c>
      <c r="M21" s="263">
        <f t="shared" si="8"/>
        <v>255770</v>
      </c>
      <c r="N21" s="262">
        <f t="shared" si="8"/>
        <v>390</v>
      </c>
      <c r="O21" s="261">
        <f t="shared" si="8"/>
        <v>0</v>
      </c>
      <c r="P21" s="262">
        <f t="shared" si="8"/>
        <v>0</v>
      </c>
      <c r="Q21" s="261">
        <f t="shared" si="8"/>
        <v>0</v>
      </c>
      <c r="R21" s="264">
        <f t="shared" si="8"/>
        <v>0</v>
      </c>
      <c r="S21" s="265"/>
      <c r="T21" s="266"/>
      <c r="U21" s="267"/>
    </row>
    <row r="22" ht="16.5" customHeight="1"/>
  </sheetData>
  <autoFilter xmlns:etc="http://www.wps.cn/officeDocument/2017/etCustomData" ref="A6:U21" etc:filterBottomFollowUsedRange="0">
    <extLst/>
  </autoFilter>
  <sortState ref="B9:T20">
    <sortCondition ref="T9:T20"/>
    <sortCondition ref="S9:S20" descending="1"/>
  </sortState>
  <mergeCells count="4">
    <mergeCell ref="A1:U1"/>
    <mergeCell ref="A2:U2"/>
    <mergeCell ref="A3:U3"/>
    <mergeCell ref="A4:U4"/>
  </mergeCells>
  <printOptions horizontalCentered="1" verticalCentered="1"/>
  <pageMargins left="0.551181102362205" right="0.393700787401575" top="0.94488188976378" bottom="0.748031496062992" header="0.511811023622047" footer="0.511811023622047"/>
  <pageSetup paperSize="9" scale="64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zoomScale="83" zoomScaleNormal="83" workbookViewId="0">
      <selection activeCell="A69" sqref="$A69:$XFD69"/>
    </sheetView>
  </sheetViews>
  <sheetFormatPr defaultColWidth="9" defaultRowHeight="15"/>
  <cols>
    <col min="1" max="1" width="4.66666666666667" style="119" customWidth="1"/>
    <col min="2" max="2" width="19.2190476190476" style="119" customWidth="1"/>
    <col min="3" max="3" width="24.552380952381" style="119" customWidth="1"/>
    <col min="4" max="9" width="8.55238095238095" style="119" customWidth="1"/>
    <col min="10" max="22" width="9" style="119" customWidth="1"/>
    <col min="23" max="254" width="9" style="119"/>
    <col min="255" max="255" width="8.88571428571429" style="119" customWidth="1"/>
    <col min="256" max="256" width="22.6666666666667" style="119" customWidth="1"/>
    <col min="257" max="262" width="8.55238095238095" style="119" customWidth="1"/>
    <col min="263" max="510" width="9" style="119"/>
    <col min="511" max="511" width="8.88571428571429" style="119" customWidth="1"/>
    <col min="512" max="512" width="22.6666666666667" style="119" customWidth="1"/>
    <col min="513" max="518" width="8.55238095238095" style="119" customWidth="1"/>
    <col min="519" max="766" width="9" style="119"/>
    <col min="767" max="767" width="8.88571428571429" style="119" customWidth="1"/>
    <col min="768" max="768" width="22.6666666666667" style="119" customWidth="1"/>
    <col min="769" max="774" width="8.55238095238095" style="119" customWidth="1"/>
    <col min="775" max="1022" width="9" style="119"/>
    <col min="1023" max="1023" width="8.88571428571429" style="119" customWidth="1"/>
    <col min="1024" max="1024" width="22.6666666666667" style="119" customWidth="1"/>
    <col min="1025" max="1030" width="8.55238095238095" style="119" customWidth="1"/>
    <col min="1031" max="1278" width="9" style="119"/>
    <col min="1279" max="1279" width="8.88571428571429" style="119" customWidth="1"/>
    <col min="1280" max="1280" width="22.6666666666667" style="119" customWidth="1"/>
    <col min="1281" max="1286" width="8.55238095238095" style="119" customWidth="1"/>
    <col min="1287" max="1534" width="9" style="119"/>
    <col min="1535" max="1535" width="8.88571428571429" style="119" customWidth="1"/>
    <col min="1536" max="1536" width="22.6666666666667" style="119" customWidth="1"/>
    <col min="1537" max="1542" width="8.55238095238095" style="119" customWidth="1"/>
    <col min="1543" max="1790" width="9" style="119"/>
    <col min="1791" max="1791" width="8.88571428571429" style="119" customWidth="1"/>
    <col min="1792" max="1792" width="22.6666666666667" style="119" customWidth="1"/>
    <col min="1793" max="1798" width="8.55238095238095" style="119" customWidth="1"/>
    <col min="1799" max="2046" width="9" style="119"/>
    <col min="2047" max="2047" width="8.88571428571429" style="119" customWidth="1"/>
    <col min="2048" max="2048" width="22.6666666666667" style="119" customWidth="1"/>
    <col min="2049" max="2054" width="8.55238095238095" style="119" customWidth="1"/>
    <col min="2055" max="2302" width="9" style="119"/>
    <col min="2303" max="2303" width="8.88571428571429" style="119" customWidth="1"/>
    <col min="2304" max="2304" width="22.6666666666667" style="119" customWidth="1"/>
    <col min="2305" max="2310" width="8.55238095238095" style="119" customWidth="1"/>
    <col min="2311" max="2558" width="9" style="119"/>
    <col min="2559" max="2559" width="8.88571428571429" style="119" customWidth="1"/>
    <col min="2560" max="2560" width="22.6666666666667" style="119" customWidth="1"/>
    <col min="2561" max="2566" width="8.55238095238095" style="119" customWidth="1"/>
    <col min="2567" max="2814" width="9" style="119"/>
    <col min="2815" max="2815" width="8.88571428571429" style="119" customWidth="1"/>
    <col min="2816" max="2816" width="22.6666666666667" style="119" customWidth="1"/>
    <col min="2817" max="2822" width="8.55238095238095" style="119" customWidth="1"/>
    <col min="2823" max="3070" width="9" style="119"/>
    <col min="3071" max="3071" width="8.88571428571429" style="119" customWidth="1"/>
    <col min="3072" max="3072" width="22.6666666666667" style="119" customWidth="1"/>
    <col min="3073" max="3078" width="8.55238095238095" style="119" customWidth="1"/>
    <col min="3079" max="3326" width="9" style="119"/>
    <col min="3327" max="3327" width="8.88571428571429" style="119" customWidth="1"/>
    <col min="3328" max="3328" width="22.6666666666667" style="119" customWidth="1"/>
    <col min="3329" max="3334" width="8.55238095238095" style="119" customWidth="1"/>
    <col min="3335" max="3582" width="9" style="119"/>
    <col min="3583" max="3583" width="8.88571428571429" style="119" customWidth="1"/>
    <col min="3584" max="3584" width="22.6666666666667" style="119" customWidth="1"/>
    <col min="3585" max="3590" width="8.55238095238095" style="119" customWidth="1"/>
    <col min="3591" max="3838" width="9" style="119"/>
    <col min="3839" max="3839" width="8.88571428571429" style="119" customWidth="1"/>
    <col min="3840" max="3840" width="22.6666666666667" style="119" customWidth="1"/>
    <col min="3841" max="3846" width="8.55238095238095" style="119" customWidth="1"/>
    <col min="3847" max="4094" width="9" style="119"/>
    <col min="4095" max="4095" width="8.88571428571429" style="119" customWidth="1"/>
    <col min="4096" max="4096" width="22.6666666666667" style="119" customWidth="1"/>
    <col min="4097" max="4102" width="8.55238095238095" style="119" customWidth="1"/>
    <col min="4103" max="4350" width="9" style="119"/>
    <col min="4351" max="4351" width="8.88571428571429" style="119" customWidth="1"/>
    <col min="4352" max="4352" width="22.6666666666667" style="119" customWidth="1"/>
    <col min="4353" max="4358" width="8.55238095238095" style="119" customWidth="1"/>
    <col min="4359" max="4606" width="9" style="119"/>
    <col min="4607" max="4607" width="8.88571428571429" style="119" customWidth="1"/>
    <col min="4608" max="4608" width="22.6666666666667" style="119" customWidth="1"/>
    <col min="4609" max="4614" width="8.55238095238095" style="119" customWidth="1"/>
    <col min="4615" max="4862" width="9" style="119"/>
    <col min="4863" max="4863" width="8.88571428571429" style="119" customWidth="1"/>
    <col min="4864" max="4864" width="22.6666666666667" style="119" customWidth="1"/>
    <col min="4865" max="4870" width="8.55238095238095" style="119" customWidth="1"/>
    <col min="4871" max="5118" width="9" style="119"/>
    <col min="5119" max="5119" width="8.88571428571429" style="119" customWidth="1"/>
    <col min="5120" max="5120" width="22.6666666666667" style="119" customWidth="1"/>
    <col min="5121" max="5126" width="8.55238095238095" style="119" customWidth="1"/>
    <col min="5127" max="5374" width="9" style="119"/>
    <col min="5375" max="5375" width="8.88571428571429" style="119" customWidth="1"/>
    <col min="5376" max="5376" width="22.6666666666667" style="119" customWidth="1"/>
    <col min="5377" max="5382" width="8.55238095238095" style="119" customWidth="1"/>
    <col min="5383" max="5630" width="9" style="119"/>
    <col min="5631" max="5631" width="8.88571428571429" style="119" customWidth="1"/>
    <col min="5632" max="5632" width="22.6666666666667" style="119" customWidth="1"/>
    <col min="5633" max="5638" width="8.55238095238095" style="119" customWidth="1"/>
    <col min="5639" max="5886" width="9" style="119"/>
    <col min="5887" max="5887" width="8.88571428571429" style="119" customWidth="1"/>
    <col min="5888" max="5888" width="22.6666666666667" style="119" customWidth="1"/>
    <col min="5889" max="5894" width="8.55238095238095" style="119" customWidth="1"/>
    <col min="5895" max="6142" width="9" style="119"/>
    <col min="6143" max="6143" width="8.88571428571429" style="119" customWidth="1"/>
    <col min="6144" max="6144" width="22.6666666666667" style="119" customWidth="1"/>
    <col min="6145" max="6150" width="8.55238095238095" style="119" customWidth="1"/>
    <col min="6151" max="6398" width="9" style="119"/>
    <col min="6399" max="6399" width="8.88571428571429" style="119" customWidth="1"/>
    <col min="6400" max="6400" width="22.6666666666667" style="119" customWidth="1"/>
    <col min="6401" max="6406" width="8.55238095238095" style="119" customWidth="1"/>
    <col min="6407" max="6654" width="9" style="119"/>
    <col min="6655" max="6655" width="8.88571428571429" style="119" customWidth="1"/>
    <col min="6656" max="6656" width="22.6666666666667" style="119" customWidth="1"/>
    <col min="6657" max="6662" width="8.55238095238095" style="119" customWidth="1"/>
    <col min="6663" max="6910" width="9" style="119"/>
    <col min="6911" max="6911" width="8.88571428571429" style="119" customWidth="1"/>
    <col min="6912" max="6912" width="22.6666666666667" style="119" customWidth="1"/>
    <col min="6913" max="6918" width="8.55238095238095" style="119" customWidth="1"/>
    <col min="6919" max="7166" width="9" style="119"/>
    <col min="7167" max="7167" width="8.88571428571429" style="119" customWidth="1"/>
    <col min="7168" max="7168" width="22.6666666666667" style="119" customWidth="1"/>
    <col min="7169" max="7174" width="8.55238095238095" style="119" customWidth="1"/>
    <col min="7175" max="7422" width="9" style="119"/>
    <col min="7423" max="7423" width="8.88571428571429" style="119" customWidth="1"/>
    <col min="7424" max="7424" width="22.6666666666667" style="119" customWidth="1"/>
    <col min="7425" max="7430" width="8.55238095238095" style="119" customWidth="1"/>
    <col min="7431" max="7678" width="9" style="119"/>
    <col min="7679" max="7679" width="8.88571428571429" style="119" customWidth="1"/>
    <col min="7680" max="7680" width="22.6666666666667" style="119" customWidth="1"/>
    <col min="7681" max="7686" width="8.55238095238095" style="119" customWidth="1"/>
    <col min="7687" max="7934" width="9" style="119"/>
    <col min="7935" max="7935" width="8.88571428571429" style="119" customWidth="1"/>
    <col min="7936" max="7936" width="22.6666666666667" style="119" customWidth="1"/>
    <col min="7937" max="7942" width="8.55238095238095" style="119" customWidth="1"/>
    <col min="7943" max="8190" width="9" style="119"/>
    <col min="8191" max="8191" width="8.88571428571429" style="119" customWidth="1"/>
    <col min="8192" max="8192" width="22.6666666666667" style="119" customWidth="1"/>
    <col min="8193" max="8198" width="8.55238095238095" style="119" customWidth="1"/>
    <col min="8199" max="8446" width="9" style="119"/>
    <col min="8447" max="8447" width="8.88571428571429" style="119" customWidth="1"/>
    <col min="8448" max="8448" width="22.6666666666667" style="119" customWidth="1"/>
    <col min="8449" max="8454" width="8.55238095238095" style="119" customWidth="1"/>
    <col min="8455" max="8702" width="9" style="119"/>
    <col min="8703" max="8703" width="8.88571428571429" style="119" customWidth="1"/>
    <col min="8704" max="8704" width="22.6666666666667" style="119" customWidth="1"/>
    <col min="8705" max="8710" width="8.55238095238095" style="119" customWidth="1"/>
    <col min="8711" max="8958" width="9" style="119"/>
    <col min="8959" max="8959" width="8.88571428571429" style="119" customWidth="1"/>
    <col min="8960" max="8960" width="22.6666666666667" style="119" customWidth="1"/>
    <col min="8961" max="8966" width="8.55238095238095" style="119" customWidth="1"/>
    <col min="8967" max="9214" width="9" style="119"/>
    <col min="9215" max="9215" width="8.88571428571429" style="119" customWidth="1"/>
    <col min="9216" max="9216" width="22.6666666666667" style="119" customWidth="1"/>
    <col min="9217" max="9222" width="8.55238095238095" style="119" customWidth="1"/>
    <col min="9223" max="9470" width="9" style="119"/>
    <col min="9471" max="9471" width="8.88571428571429" style="119" customWidth="1"/>
    <col min="9472" max="9472" width="22.6666666666667" style="119" customWidth="1"/>
    <col min="9473" max="9478" width="8.55238095238095" style="119" customWidth="1"/>
    <col min="9479" max="9726" width="9" style="119"/>
    <col min="9727" max="9727" width="8.88571428571429" style="119" customWidth="1"/>
    <col min="9728" max="9728" width="22.6666666666667" style="119" customWidth="1"/>
    <col min="9729" max="9734" width="8.55238095238095" style="119" customWidth="1"/>
    <col min="9735" max="9982" width="9" style="119"/>
    <col min="9983" max="9983" width="8.88571428571429" style="119" customWidth="1"/>
    <col min="9984" max="9984" width="22.6666666666667" style="119" customWidth="1"/>
    <col min="9985" max="9990" width="8.55238095238095" style="119" customWidth="1"/>
    <col min="9991" max="10238" width="9" style="119"/>
    <col min="10239" max="10239" width="8.88571428571429" style="119" customWidth="1"/>
    <col min="10240" max="10240" width="22.6666666666667" style="119" customWidth="1"/>
    <col min="10241" max="10246" width="8.55238095238095" style="119" customWidth="1"/>
    <col min="10247" max="10494" width="9" style="119"/>
    <col min="10495" max="10495" width="8.88571428571429" style="119" customWidth="1"/>
    <col min="10496" max="10496" width="22.6666666666667" style="119" customWidth="1"/>
    <col min="10497" max="10502" width="8.55238095238095" style="119" customWidth="1"/>
    <col min="10503" max="10750" width="9" style="119"/>
    <col min="10751" max="10751" width="8.88571428571429" style="119" customWidth="1"/>
    <col min="10752" max="10752" width="22.6666666666667" style="119" customWidth="1"/>
    <col min="10753" max="10758" width="8.55238095238095" style="119" customWidth="1"/>
    <col min="10759" max="11006" width="9" style="119"/>
    <col min="11007" max="11007" width="8.88571428571429" style="119" customWidth="1"/>
    <col min="11008" max="11008" width="22.6666666666667" style="119" customWidth="1"/>
    <col min="11009" max="11014" width="8.55238095238095" style="119" customWidth="1"/>
    <col min="11015" max="11262" width="9" style="119"/>
    <col min="11263" max="11263" width="8.88571428571429" style="119" customWidth="1"/>
    <col min="11264" max="11264" width="22.6666666666667" style="119" customWidth="1"/>
    <col min="11265" max="11270" width="8.55238095238095" style="119" customWidth="1"/>
    <col min="11271" max="11518" width="9" style="119"/>
    <col min="11519" max="11519" width="8.88571428571429" style="119" customWidth="1"/>
    <col min="11520" max="11520" width="22.6666666666667" style="119" customWidth="1"/>
    <col min="11521" max="11526" width="8.55238095238095" style="119" customWidth="1"/>
    <col min="11527" max="11774" width="9" style="119"/>
    <col min="11775" max="11775" width="8.88571428571429" style="119" customWidth="1"/>
    <col min="11776" max="11776" width="22.6666666666667" style="119" customWidth="1"/>
    <col min="11777" max="11782" width="8.55238095238095" style="119" customWidth="1"/>
    <col min="11783" max="12030" width="9" style="119"/>
    <col min="12031" max="12031" width="8.88571428571429" style="119" customWidth="1"/>
    <col min="12032" max="12032" width="22.6666666666667" style="119" customWidth="1"/>
    <col min="12033" max="12038" width="8.55238095238095" style="119" customWidth="1"/>
    <col min="12039" max="12286" width="9" style="119"/>
    <col min="12287" max="12287" width="8.88571428571429" style="119" customWidth="1"/>
    <col min="12288" max="12288" width="22.6666666666667" style="119" customWidth="1"/>
    <col min="12289" max="12294" width="8.55238095238095" style="119" customWidth="1"/>
    <col min="12295" max="12542" width="9" style="119"/>
    <col min="12543" max="12543" width="8.88571428571429" style="119" customWidth="1"/>
    <col min="12544" max="12544" width="22.6666666666667" style="119" customWidth="1"/>
    <col min="12545" max="12550" width="8.55238095238095" style="119" customWidth="1"/>
    <col min="12551" max="12798" width="9" style="119"/>
    <col min="12799" max="12799" width="8.88571428571429" style="119" customWidth="1"/>
    <col min="12800" max="12800" width="22.6666666666667" style="119" customWidth="1"/>
    <col min="12801" max="12806" width="8.55238095238095" style="119" customWidth="1"/>
    <col min="12807" max="13054" width="9" style="119"/>
    <col min="13055" max="13055" width="8.88571428571429" style="119" customWidth="1"/>
    <col min="13056" max="13056" width="22.6666666666667" style="119" customWidth="1"/>
    <col min="13057" max="13062" width="8.55238095238095" style="119" customWidth="1"/>
    <col min="13063" max="13310" width="9" style="119"/>
    <col min="13311" max="13311" width="8.88571428571429" style="119" customWidth="1"/>
    <col min="13312" max="13312" width="22.6666666666667" style="119" customWidth="1"/>
    <col min="13313" max="13318" width="8.55238095238095" style="119" customWidth="1"/>
    <col min="13319" max="13566" width="9" style="119"/>
    <col min="13567" max="13567" width="8.88571428571429" style="119" customWidth="1"/>
    <col min="13568" max="13568" width="22.6666666666667" style="119" customWidth="1"/>
    <col min="13569" max="13574" width="8.55238095238095" style="119" customWidth="1"/>
    <col min="13575" max="13822" width="9" style="119"/>
    <col min="13823" max="13823" width="8.88571428571429" style="119" customWidth="1"/>
    <col min="13824" max="13824" width="22.6666666666667" style="119" customWidth="1"/>
    <col min="13825" max="13830" width="8.55238095238095" style="119" customWidth="1"/>
    <col min="13831" max="14078" width="9" style="119"/>
    <col min="14079" max="14079" width="8.88571428571429" style="119" customWidth="1"/>
    <col min="14080" max="14080" width="22.6666666666667" style="119" customWidth="1"/>
    <col min="14081" max="14086" width="8.55238095238095" style="119" customWidth="1"/>
    <col min="14087" max="14334" width="9" style="119"/>
    <col min="14335" max="14335" width="8.88571428571429" style="119" customWidth="1"/>
    <col min="14336" max="14336" width="22.6666666666667" style="119" customWidth="1"/>
    <col min="14337" max="14342" width="8.55238095238095" style="119" customWidth="1"/>
    <col min="14343" max="14590" width="9" style="119"/>
    <col min="14591" max="14591" width="8.88571428571429" style="119" customWidth="1"/>
    <col min="14592" max="14592" width="22.6666666666667" style="119" customWidth="1"/>
    <col min="14593" max="14598" width="8.55238095238095" style="119" customWidth="1"/>
    <col min="14599" max="14846" width="9" style="119"/>
    <col min="14847" max="14847" width="8.88571428571429" style="119" customWidth="1"/>
    <col min="14848" max="14848" width="22.6666666666667" style="119" customWidth="1"/>
    <col min="14849" max="14854" width="8.55238095238095" style="119" customWidth="1"/>
    <col min="14855" max="15102" width="9" style="119"/>
    <col min="15103" max="15103" width="8.88571428571429" style="119" customWidth="1"/>
    <col min="15104" max="15104" width="22.6666666666667" style="119" customWidth="1"/>
    <col min="15105" max="15110" width="8.55238095238095" style="119" customWidth="1"/>
    <col min="15111" max="15358" width="9" style="119"/>
    <col min="15359" max="15359" width="8.88571428571429" style="119" customWidth="1"/>
    <col min="15360" max="15360" width="22.6666666666667" style="119" customWidth="1"/>
    <col min="15361" max="15366" width="8.55238095238095" style="119" customWidth="1"/>
    <col min="15367" max="15614" width="9" style="119"/>
    <col min="15615" max="15615" width="8.88571428571429" style="119" customWidth="1"/>
    <col min="15616" max="15616" width="22.6666666666667" style="119" customWidth="1"/>
    <col min="15617" max="15622" width="8.55238095238095" style="119" customWidth="1"/>
    <col min="15623" max="15870" width="9" style="119"/>
    <col min="15871" max="15871" width="8.88571428571429" style="119" customWidth="1"/>
    <col min="15872" max="15872" width="22.6666666666667" style="119" customWidth="1"/>
    <col min="15873" max="15878" width="8.55238095238095" style="119" customWidth="1"/>
    <col min="15879" max="16126" width="9" style="119"/>
    <col min="16127" max="16127" width="8.88571428571429" style="119" customWidth="1"/>
    <col min="16128" max="16128" width="22.6666666666667" style="119" customWidth="1"/>
    <col min="16129" max="16134" width="8.55238095238095" style="119" customWidth="1"/>
    <col min="16135" max="16384" width="9" style="119"/>
  </cols>
  <sheetData>
    <row r="1" ht="23.25" spans="1:22">
      <c r="B1" s="120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</row>
    <row r="2" ht="20.25" spans="1:22">
      <c r="B2" s="121" t="s">
        <v>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ht="23.25" spans="1:22">
      <c r="B3" s="122" t="s">
        <v>39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ht="18" spans="1:22">
      <c r="B4" s="123" t="s">
        <v>40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</row>
    <row r="5" ht="17.1" customHeight="1" spans="1:22">
      <c r="D5" s="124"/>
      <c r="E5" s="124"/>
      <c r="F5" s="124"/>
      <c r="G5" s="124"/>
      <c r="L5" s="124"/>
      <c r="M5" s="124"/>
      <c r="N5" s="124"/>
      <c r="O5" s="124"/>
      <c r="T5" s="124"/>
      <c r="U5" s="124"/>
      <c r="V5" s="124"/>
    </row>
    <row r="6" s="118" customFormat="1" ht="22.5" customHeight="1" spans="1:22">
      <c r="B6" s="125"/>
      <c r="C6" s="125"/>
      <c r="D6" s="126" t="s">
        <v>4</v>
      </c>
      <c r="E6" s="46"/>
      <c r="F6" s="126" t="s">
        <v>5</v>
      </c>
      <c r="G6" s="46"/>
      <c r="H6" s="126" t="s">
        <v>6</v>
      </c>
      <c r="I6" s="126"/>
      <c r="J6" s="126" t="s">
        <v>7</v>
      </c>
      <c r="K6" s="126"/>
      <c r="L6" s="126" t="s">
        <v>8</v>
      </c>
      <c r="M6" s="126"/>
      <c r="N6" s="126" t="s">
        <v>9</v>
      </c>
      <c r="O6" s="126"/>
      <c r="P6" s="126" t="s">
        <v>10</v>
      </c>
      <c r="Q6" s="126"/>
      <c r="R6" s="126" t="s">
        <v>11</v>
      </c>
      <c r="S6" s="126"/>
      <c r="T6" s="125"/>
      <c r="U6" s="125"/>
      <c r="V6" s="125"/>
    </row>
    <row r="7" spans="1:22">
      <c r="A7" s="127" t="s">
        <v>41</v>
      </c>
      <c r="B7" s="128" t="s">
        <v>42</v>
      </c>
      <c r="C7" s="129" t="s">
        <v>43</v>
      </c>
      <c r="D7" s="130" t="s">
        <v>14</v>
      </c>
      <c r="E7" s="131"/>
      <c r="F7" s="131" t="s">
        <v>15</v>
      </c>
      <c r="G7" s="131"/>
      <c r="H7" s="131" t="s">
        <v>16</v>
      </c>
      <c r="I7" s="131"/>
      <c r="J7" s="131" t="s">
        <v>17</v>
      </c>
      <c r="K7" s="131"/>
      <c r="L7" s="131" t="s">
        <v>18</v>
      </c>
      <c r="M7" s="131"/>
      <c r="N7" s="131" t="s">
        <v>19</v>
      </c>
      <c r="O7" s="131"/>
      <c r="P7" s="131" t="s">
        <v>20</v>
      </c>
      <c r="Q7" s="131"/>
      <c r="R7" s="131" t="s">
        <v>21</v>
      </c>
      <c r="S7" s="132"/>
      <c r="T7" s="130" t="s">
        <v>22</v>
      </c>
      <c r="U7" s="132"/>
      <c r="V7" s="133" t="s">
        <v>23</v>
      </c>
    </row>
    <row r="8" ht="15.75" spans="1:22">
      <c r="A8" s="134" t="s">
        <v>44</v>
      </c>
      <c r="B8" s="135"/>
      <c r="C8" s="136"/>
      <c r="D8" s="137" t="s">
        <v>24</v>
      </c>
      <c r="E8" s="138" t="s">
        <v>45</v>
      </c>
      <c r="F8" s="138" t="s">
        <v>24</v>
      </c>
      <c r="G8" s="138" t="s">
        <v>45</v>
      </c>
      <c r="H8" s="138" t="s">
        <v>24</v>
      </c>
      <c r="I8" s="138" t="s">
        <v>45</v>
      </c>
      <c r="J8" s="138" t="s">
        <v>24</v>
      </c>
      <c r="K8" s="138" t="s">
        <v>45</v>
      </c>
      <c r="L8" s="138" t="s">
        <v>24</v>
      </c>
      <c r="M8" s="138" t="s">
        <v>45</v>
      </c>
      <c r="N8" s="138" t="s">
        <v>24</v>
      </c>
      <c r="O8" s="138" t="s">
        <v>45</v>
      </c>
      <c r="P8" s="138" t="s">
        <v>24</v>
      </c>
      <c r="Q8" s="138" t="s">
        <v>45</v>
      </c>
      <c r="R8" s="138" t="s">
        <v>24</v>
      </c>
      <c r="S8" s="139" t="s">
        <v>45</v>
      </c>
      <c r="T8" s="137" t="s">
        <v>24</v>
      </c>
      <c r="U8" s="140" t="s">
        <v>26</v>
      </c>
      <c r="V8" s="141"/>
    </row>
    <row r="9" spans="1:22">
      <c r="A9" s="142">
        <v>1</v>
      </c>
      <c r="B9" s="143" t="s">
        <v>46</v>
      </c>
      <c r="C9" s="80" t="s">
        <v>47</v>
      </c>
      <c r="D9" s="144">
        <v>56075</v>
      </c>
      <c r="E9" s="145">
        <v>1</v>
      </c>
      <c r="F9" s="146">
        <v>41575</v>
      </c>
      <c r="G9" s="145">
        <v>3</v>
      </c>
      <c r="H9" s="147">
        <v>25300</v>
      </c>
      <c r="I9" s="148">
        <v>2</v>
      </c>
      <c r="J9" s="149">
        <v>37325</v>
      </c>
      <c r="K9" s="150">
        <v>1</v>
      </c>
      <c r="L9" s="146">
        <v>5090</v>
      </c>
      <c r="M9" s="145">
        <v>3</v>
      </c>
      <c r="N9" s="146">
        <v>5920</v>
      </c>
      <c r="O9" s="145">
        <v>4</v>
      </c>
      <c r="P9" s="146"/>
      <c r="Q9" s="151"/>
      <c r="R9" s="146"/>
      <c r="S9" s="152"/>
      <c r="T9" s="153">
        <f>D9+F9+H9+J9+L9+N9+P9+R9</f>
        <v>171285</v>
      </c>
      <c r="U9" s="154">
        <f>E9+G9+I9+K9+M9+O9+Q9+S9</f>
        <v>14</v>
      </c>
      <c r="V9" s="155">
        <v>1</v>
      </c>
    </row>
    <row r="10" spans="1:22">
      <c r="A10" s="156">
        <v>2</v>
      </c>
      <c r="B10" s="143" t="s">
        <v>28</v>
      </c>
      <c r="C10" s="80" t="s">
        <v>48</v>
      </c>
      <c r="D10" s="144">
        <v>37375</v>
      </c>
      <c r="E10" s="145">
        <v>2</v>
      </c>
      <c r="F10" s="146">
        <v>25600</v>
      </c>
      <c r="G10" s="145">
        <v>2</v>
      </c>
      <c r="H10" s="147">
        <v>35425</v>
      </c>
      <c r="I10" s="148">
        <v>2</v>
      </c>
      <c r="J10" s="149">
        <v>35800</v>
      </c>
      <c r="K10" s="150">
        <v>1</v>
      </c>
      <c r="L10" s="146">
        <v>2470</v>
      </c>
      <c r="M10" s="145">
        <v>2</v>
      </c>
      <c r="N10" s="146">
        <v>3150</v>
      </c>
      <c r="O10" s="145">
        <v>5</v>
      </c>
      <c r="P10" s="146"/>
      <c r="Q10" s="151"/>
      <c r="R10" s="146"/>
      <c r="S10" s="152"/>
      <c r="T10" s="157">
        <f>D10+F10+H10+J10+L10+N10+P10+R10</f>
        <v>139820</v>
      </c>
      <c r="U10" s="158">
        <f>E10+G10+I10+K10+M10+O10+Q10+S10</f>
        <v>14</v>
      </c>
      <c r="V10" s="159">
        <v>2</v>
      </c>
    </row>
    <row r="11" spans="1:22">
      <c r="A11" s="156">
        <v>3</v>
      </c>
      <c r="B11" s="143" t="s">
        <v>27</v>
      </c>
      <c r="C11" s="80" t="s">
        <v>49</v>
      </c>
      <c r="D11" s="144">
        <v>30400</v>
      </c>
      <c r="E11" s="145">
        <v>6</v>
      </c>
      <c r="F11" s="146">
        <v>43375</v>
      </c>
      <c r="G11" s="145">
        <v>2</v>
      </c>
      <c r="H11" s="149">
        <v>25975</v>
      </c>
      <c r="I11" s="150">
        <v>4</v>
      </c>
      <c r="J11" s="149">
        <v>32575</v>
      </c>
      <c r="K11" s="150">
        <v>1</v>
      </c>
      <c r="L11" s="146">
        <v>3010</v>
      </c>
      <c r="M11" s="145">
        <v>1</v>
      </c>
      <c r="N11" s="146">
        <v>5610</v>
      </c>
      <c r="O11" s="145">
        <v>5</v>
      </c>
      <c r="P11" s="146"/>
      <c r="Q11" s="151"/>
      <c r="R11" s="146"/>
      <c r="S11" s="152"/>
      <c r="T11" s="157">
        <f>D11+F11+H11+J11+L11+N11+P11+R11</f>
        <v>140945</v>
      </c>
      <c r="U11" s="158">
        <f>E11+G11+I11+K11+M11+O11+Q11+S11</f>
        <v>19</v>
      </c>
      <c r="V11" s="159">
        <v>3</v>
      </c>
    </row>
    <row r="12" spans="1:22">
      <c r="A12" s="156">
        <v>4</v>
      </c>
      <c r="B12" s="143" t="s">
        <v>27</v>
      </c>
      <c r="C12" s="80" t="s">
        <v>50</v>
      </c>
      <c r="D12" s="144">
        <v>38650</v>
      </c>
      <c r="E12" s="145">
        <v>1</v>
      </c>
      <c r="F12" s="146">
        <v>26150</v>
      </c>
      <c r="G12" s="145">
        <v>1</v>
      </c>
      <c r="H12" s="149">
        <v>18625</v>
      </c>
      <c r="I12" s="150">
        <v>11</v>
      </c>
      <c r="J12" s="149">
        <v>31175</v>
      </c>
      <c r="K12" s="150">
        <v>3</v>
      </c>
      <c r="L12" s="146">
        <v>7330</v>
      </c>
      <c r="M12" s="145">
        <v>2</v>
      </c>
      <c r="N12" s="146">
        <v>7760</v>
      </c>
      <c r="O12" s="145">
        <v>2</v>
      </c>
      <c r="P12" s="146"/>
      <c r="Q12" s="151"/>
      <c r="R12" s="146"/>
      <c r="S12" s="152"/>
      <c r="T12" s="157">
        <f>D12+F12+H12+J12+L12+N12+P12+R12</f>
        <v>129690</v>
      </c>
      <c r="U12" s="158">
        <f>E12+G12+I12+K12+M12+O12+Q12+S12</f>
        <v>20</v>
      </c>
      <c r="V12" s="159">
        <v>4</v>
      </c>
    </row>
    <row r="13" spans="1:22">
      <c r="A13" s="156">
        <v>5</v>
      </c>
      <c r="B13" s="143" t="s">
        <v>35</v>
      </c>
      <c r="C13" s="80" t="s">
        <v>51</v>
      </c>
      <c r="D13" s="144">
        <v>33000</v>
      </c>
      <c r="E13" s="145">
        <v>3</v>
      </c>
      <c r="F13" s="146">
        <v>34175</v>
      </c>
      <c r="G13" s="145">
        <v>2</v>
      </c>
      <c r="H13" s="146">
        <v>34750</v>
      </c>
      <c r="I13" s="145">
        <v>3</v>
      </c>
      <c r="J13" s="147">
        <v>25625</v>
      </c>
      <c r="K13" s="148">
        <v>2</v>
      </c>
      <c r="L13" s="146">
        <v>2430</v>
      </c>
      <c r="M13" s="145">
        <v>4</v>
      </c>
      <c r="N13" s="146">
        <v>2740</v>
      </c>
      <c r="O13" s="145">
        <v>9</v>
      </c>
      <c r="P13" s="146"/>
      <c r="Q13" s="151"/>
      <c r="R13" s="146"/>
      <c r="S13" s="152"/>
      <c r="T13" s="157">
        <f>D13+F13+H13+J13+L13+N13+P13+R13</f>
        <v>132720</v>
      </c>
      <c r="U13" s="158">
        <f>E13+G13+I13+K13+M13+O13+Q13+S13</f>
        <v>23</v>
      </c>
      <c r="V13" s="159">
        <v>5</v>
      </c>
    </row>
    <row r="14" spans="1:22">
      <c r="A14" s="156">
        <v>6</v>
      </c>
      <c r="B14" s="143" t="s">
        <v>33</v>
      </c>
      <c r="C14" s="160" t="s">
        <v>52</v>
      </c>
      <c r="D14" s="144">
        <v>32175</v>
      </c>
      <c r="E14" s="145">
        <v>3</v>
      </c>
      <c r="F14" s="146">
        <v>14350</v>
      </c>
      <c r="G14" s="145">
        <v>11</v>
      </c>
      <c r="H14" s="149">
        <v>48250</v>
      </c>
      <c r="I14" s="150">
        <v>1</v>
      </c>
      <c r="J14" s="149">
        <v>30025</v>
      </c>
      <c r="K14" s="150">
        <v>1</v>
      </c>
      <c r="L14" s="146">
        <v>2860</v>
      </c>
      <c r="M14" s="145">
        <v>5.5</v>
      </c>
      <c r="N14" s="146">
        <v>6520</v>
      </c>
      <c r="O14" s="145">
        <v>2</v>
      </c>
      <c r="P14" s="146"/>
      <c r="Q14" s="151"/>
      <c r="R14" s="146"/>
      <c r="S14" s="152"/>
      <c r="T14" s="157">
        <f>D14+F14+H14+J14+L14+N14+P14+R14</f>
        <v>134180</v>
      </c>
      <c r="U14" s="158">
        <f>E14+G14+I14+K14+M14+O14+Q14+S14</f>
        <v>23.5</v>
      </c>
      <c r="V14" s="159">
        <v>6</v>
      </c>
    </row>
    <row r="15" spans="1:22">
      <c r="A15" s="156">
        <v>7</v>
      </c>
      <c r="B15" s="143" t="s">
        <v>28</v>
      </c>
      <c r="C15" s="160" t="s">
        <v>53</v>
      </c>
      <c r="D15" s="144">
        <v>32825</v>
      </c>
      <c r="E15" s="145">
        <v>3</v>
      </c>
      <c r="F15" s="146">
        <v>38350</v>
      </c>
      <c r="G15" s="145">
        <v>6</v>
      </c>
      <c r="H15" s="149">
        <v>23025</v>
      </c>
      <c r="I15" s="150">
        <v>3</v>
      </c>
      <c r="J15" s="149">
        <v>34275</v>
      </c>
      <c r="K15" s="150">
        <v>1</v>
      </c>
      <c r="L15" s="146">
        <v>4750</v>
      </c>
      <c r="M15" s="145">
        <v>6</v>
      </c>
      <c r="N15" s="146">
        <v>5030</v>
      </c>
      <c r="O15" s="145">
        <v>5</v>
      </c>
      <c r="P15" s="146"/>
      <c r="Q15" s="151"/>
      <c r="R15" s="146"/>
      <c r="S15" s="152"/>
      <c r="T15" s="157">
        <f>D15+F15+H15+J15+L15+N15+P15+R15</f>
        <v>138255</v>
      </c>
      <c r="U15" s="158">
        <f>E15+G15+I15+K15+M15+O15+Q15+S15</f>
        <v>24</v>
      </c>
      <c r="V15" s="159">
        <v>7</v>
      </c>
    </row>
    <row r="16" spans="1:22">
      <c r="A16" s="156">
        <v>8</v>
      </c>
      <c r="B16" s="143" t="s">
        <v>27</v>
      </c>
      <c r="C16" s="160" t="s">
        <v>54</v>
      </c>
      <c r="D16" s="161">
        <v>38075</v>
      </c>
      <c r="E16" s="162">
        <v>2</v>
      </c>
      <c r="F16" s="163">
        <v>21250</v>
      </c>
      <c r="G16" s="162">
        <v>8</v>
      </c>
      <c r="H16" s="149">
        <v>34150</v>
      </c>
      <c r="I16" s="150">
        <v>4</v>
      </c>
      <c r="J16" s="149">
        <v>21625</v>
      </c>
      <c r="K16" s="150">
        <v>7</v>
      </c>
      <c r="L16" s="163">
        <v>6320</v>
      </c>
      <c r="M16" s="162">
        <v>1</v>
      </c>
      <c r="N16" s="163">
        <v>4180</v>
      </c>
      <c r="O16" s="162">
        <v>3</v>
      </c>
      <c r="P16" s="163"/>
      <c r="Q16" s="164"/>
      <c r="R16" s="163"/>
      <c r="S16" s="165"/>
      <c r="T16" s="166">
        <f>D16+F16+H16+J16+L16+N16+P16+R16</f>
        <v>125600</v>
      </c>
      <c r="U16" s="167">
        <f>E16+G16+I16+K16+M16+O16+Q16+S16</f>
        <v>25</v>
      </c>
      <c r="V16" s="159">
        <v>8</v>
      </c>
    </row>
    <row r="17" spans="1:22">
      <c r="A17" s="156">
        <v>9</v>
      </c>
      <c r="B17" s="143" t="s">
        <v>46</v>
      </c>
      <c r="C17" s="80" t="s">
        <v>55</v>
      </c>
      <c r="D17" s="144">
        <v>31450</v>
      </c>
      <c r="E17" s="145">
        <v>5</v>
      </c>
      <c r="F17" s="146">
        <v>24125</v>
      </c>
      <c r="G17" s="145">
        <v>2</v>
      </c>
      <c r="H17" s="149">
        <v>13100</v>
      </c>
      <c r="I17" s="150">
        <v>3</v>
      </c>
      <c r="J17" s="149">
        <v>12625</v>
      </c>
      <c r="K17" s="150">
        <v>12</v>
      </c>
      <c r="L17" s="146">
        <v>5670</v>
      </c>
      <c r="M17" s="145">
        <v>2</v>
      </c>
      <c r="N17" s="146">
        <v>7790</v>
      </c>
      <c r="O17" s="145">
        <v>2</v>
      </c>
      <c r="P17" s="146"/>
      <c r="Q17" s="151"/>
      <c r="R17" s="146"/>
      <c r="S17" s="152"/>
      <c r="T17" s="157">
        <f>D17+F17+H17+J17+L17+N17+P17+R17</f>
        <v>94760</v>
      </c>
      <c r="U17" s="158">
        <f>E17+G17+I17+K17+M17+O17+Q17+S17</f>
        <v>26</v>
      </c>
      <c r="V17" s="159">
        <v>9</v>
      </c>
    </row>
    <row r="18" spans="1:22">
      <c r="A18" s="156">
        <v>10</v>
      </c>
      <c r="B18" s="143" t="s">
        <v>46</v>
      </c>
      <c r="C18" s="80" t="s">
        <v>56</v>
      </c>
      <c r="D18" s="144">
        <v>44225</v>
      </c>
      <c r="E18" s="145">
        <v>1</v>
      </c>
      <c r="F18" s="146">
        <v>20050</v>
      </c>
      <c r="G18" s="145">
        <v>5</v>
      </c>
      <c r="H18" s="146">
        <v>28475</v>
      </c>
      <c r="I18" s="145">
        <v>7</v>
      </c>
      <c r="J18" s="147">
        <v>15675</v>
      </c>
      <c r="K18" s="148">
        <v>7</v>
      </c>
      <c r="L18" s="146">
        <v>3490</v>
      </c>
      <c r="M18" s="145">
        <v>7</v>
      </c>
      <c r="N18" s="146">
        <v>8410</v>
      </c>
      <c r="O18" s="145">
        <v>1</v>
      </c>
      <c r="P18" s="146"/>
      <c r="Q18" s="151"/>
      <c r="R18" s="146"/>
      <c r="S18" s="152"/>
      <c r="T18" s="157">
        <f>D18+F18+H18+J18+L18+N18+P18+R18</f>
        <v>120325</v>
      </c>
      <c r="U18" s="158">
        <f>E18+G18+I18+K18+M18+O18+Q18+S18</f>
        <v>28</v>
      </c>
      <c r="V18" s="159">
        <v>10</v>
      </c>
    </row>
    <row r="19" spans="1:22">
      <c r="A19" s="156">
        <v>11</v>
      </c>
      <c r="B19" s="168" t="s">
        <v>32</v>
      </c>
      <c r="C19" s="80" t="s">
        <v>57</v>
      </c>
      <c r="D19" s="144">
        <v>28700</v>
      </c>
      <c r="E19" s="145">
        <v>7</v>
      </c>
      <c r="F19" s="146">
        <v>18575</v>
      </c>
      <c r="G19" s="145">
        <v>6</v>
      </c>
      <c r="H19" s="149">
        <v>14125</v>
      </c>
      <c r="I19" s="150">
        <v>2</v>
      </c>
      <c r="J19" s="149">
        <v>30475</v>
      </c>
      <c r="K19" s="150">
        <v>2</v>
      </c>
      <c r="L19" s="146">
        <v>4130</v>
      </c>
      <c r="M19" s="145">
        <v>5</v>
      </c>
      <c r="N19" s="146">
        <v>5390</v>
      </c>
      <c r="O19" s="145">
        <v>6</v>
      </c>
      <c r="P19" s="146"/>
      <c r="Q19" s="151"/>
      <c r="R19" s="146"/>
      <c r="S19" s="152"/>
      <c r="T19" s="157">
        <f>D19+F19+H19+J19+L19+N19+P19+R19</f>
        <v>101395</v>
      </c>
      <c r="U19" s="158">
        <f>E19+G19+I19+K19+M19+O19+Q19+S19</f>
        <v>28</v>
      </c>
      <c r="V19" s="159">
        <v>11</v>
      </c>
    </row>
    <row r="20" spans="1:22">
      <c r="A20" s="156">
        <v>12</v>
      </c>
      <c r="B20" s="168" t="s">
        <v>30</v>
      </c>
      <c r="C20" s="80" t="s">
        <v>58</v>
      </c>
      <c r="D20" s="144">
        <v>23675</v>
      </c>
      <c r="E20" s="145">
        <v>6</v>
      </c>
      <c r="F20" s="146">
        <v>30500</v>
      </c>
      <c r="G20" s="145">
        <v>3</v>
      </c>
      <c r="H20" s="149">
        <v>23825</v>
      </c>
      <c r="I20" s="150">
        <v>8</v>
      </c>
      <c r="J20" s="147">
        <v>28450</v>
      </c>
      <c r="K20" s="148">
        <v>5</v>
      </c>
      <c r="L20" s="146">
        <v>5360</v>
      </c>
      <c r="M20" s="145">
        <v>4</v>
      </c>
      <c r="N20" s="146">
        <v>3810</v>
      </c>
      <c r="O20" s="145">
        <v>3</v>
      </c>
      <c r="P20" s="146"/>
      <c r="Q20" s="151"/>
      <c r="R20" s="146"/>
      <c r="S20" s="152"/>
      <c r="T20" s="157">
        <f>D20+F20+H20+J20+L20+N20+P20+R20</f>
        <v>115620</v>
      </c>
      <c r="U20" s="158">
        <f>E20+G20+I20+K20+M20+O20+Q20+S20</f>
        <v>29</v>
      </c>
      <c r="V20" s="159">
        <v>12</v>
      </c>
    </row>
    <row r="21" spans="1:22">
      <c r="A21" s="156">
        <v>13</v>
      </c>
      <c r="B21" s="168" t="s">
        <v>30</v>
      </c>
      <c r="C21" s="80" t="s">
        <v>59</v>
      </c>
      <c r="D21" s="144">
        <v>42825</v>
      </c>
      <c r="E21" s="145">
        <v>1</v>
      </c>
      <c r="F21" s="146">
        <v>22350</v>
      </c>
      <c r="G21" s="145">
        <v>4</v>
      </c>
      <c r="H21" s="147">
        <v>19275</v>
      </c>
      <c r="I21" s="148">
        <v>7</v>
      </c>
      <c r="J21" s="149">
        <v>18450</v>
      </c>
      <c r="K21" s="150">
        <v>6</v>
      </c>
      <c r="L21" s="146">
        <v>4730</v>
      </c>
      <c r="M21" s="145">
        <v>3</v>
      </c>
      <c r="N21" s="146">
        <v>4150</v>
      </c>
      <c r="O21" s="145">
        <v>8</v>
      </c>
      <c r="P21" s="146"/>
      <c r="Q21" s="151"/>
      <c r="R21" s="146"/>
      <c r="S21" s="152"/>
      <c r="T21" s="157">
        <f>D21+F21+H21+J21+L21+N21+P21+R21</f>
        <v>111780</v>
      </c>
      <c r="U21" s="158">
        <f>E21+G21+I21+K21+M21+O21+Q21+S21</f>
        <v>29</v>
      </c>
      <c r="V21" s="159">
        <v>13</v>
      </c>
    </row>
    <row r="22" spans="1:22">
      <c r="A22" s="156">
        <v>14</v>
      </c>
      <c r="B22" s="168" t="s">
        <v>30</v>
      </c>
      <c r="C22" s="80" t="s">
        <v>60</v>
      </c>
      <c r="D22" s="144">
        <v>19725</v>
      </c>
      <c r="E22" s="145">
        <v>8</v>
      </c>
      <c r="F22" s="146">
        <v>41125</v>
      </c>
      <c r="G22" s="145">
        <v>1</v>
      </c>
      <c r="H22" s="149">
        <v>9675</v>
      </c>
      <c r="I22" s="150">
        <v>8</v>
      </c>
      <c r="J22" s="146">
        <v>19875</v>
      </c>
      <c r="K22" s="145">
        <v>7</v>
      </c>
      <c r="L22" s="146">
        <v>4400</v>
      </c>
      <c r="M22" s="145">
        <v>1</v>
      </c>
      <c r="N22" s="146">
        <v>6320</v>
      </c>
      <c r="O22" s="145">
        <v>4</v>
      </c>
      <c r="P22" s="146"/>
      <c r="Q22" s="151"/>
      <c r="R22" s="146"/>
      <c r="S22" s="152"/>
      <c r="T22" s="157">
        <f>D22+F22+H22+J22+L22+N22+P22+R22</f>
        <v>101120</v>
      </c>
      <c r="U22" s="158">
        <f>E22+G22+I22+K22+M22+O22+Q22+S22</f>
        <v>29</v>
      </c>
      <c r="V22" s="159">
        <v>14</v>
      </c>
    </row>
    <row r="23" spans="1:22">
      <c r="A23" s="156">
        <v>15</v>
      </c>
      <c r="B23" s="168" t="s">
        <v>30</v>
      </c>
      <c r="C23" s="80" t="s">
        <v>61</v>
      </c>
      <c r="D23" s="144">
        <v>45400</v>
      </c>
      <c r="E23" s="145">
        <v>3</v>
      </c>
      <c r="F23" s="146">
        <v>22150</v>
      </c>
      <c r="G23" s="145">
        <v>4</v>
      </c>
      <c r="H23" s="147">
        <v>28075</v>
      </c>
      <c r="I23" s="148">
        <v>3</v>
      </c>
      <c r="J23" s="149">
        <v>7675</v>
      </c>
      <c r="K23" s="150">
        <v>12</v>
      </c>
      <c r="L23" s="146">
        <v>4500</v>
      </c>
      <c r="M23" s="145">
        <v>4</v>
      </c>
      <c r="N23" s="146">
        <v>3470</v>
      </c>
      <c r="O23" s="145">
        <v>4</v>
      </c>
      <c r="P23" s="146"/>
      <c r="Q23" s="151"/>
      <c r="R23" s="146"/>
      <c r="S23" s="152"/>
      <c r="T23" s="157">
        <f>D23+F23+H23+J23+L23+N23+P23+R23</f>
        <v>111270</v>
      </c>
      <c r="U23" s="158">
        <f>E23+G23+I23+K23+M23+O23+Q23+S23</f>
        <v>30</v>
      </c>
      <c r="V23" s="159">
        <v>15</v>
      </c>
    </row>
    <row r="24" spans="1:22">
      <c r="A24" s="156">
        <v>16</v>
      </c>
      <c r="B24" s="168" t="s">
        <v>34</v>
      </c>
      <c r="C24" s="80" t="s">
        <v>62</v>
      </c>
      <c r="D24" s="144">
        <v>37275</v>
      </c>
      <c r="E24" s="145">
        <v>6</v>
      </c>
      <c r="F24" s="146">
        <v>38800</v>
      </c>
      <c r="G24" s="145">
        <v>5</v>
      </c>
      <c r="H24" s="149">
        <v>12825</v>
      </c>
      <c r="I24" s="150">
        <v>4</v>
      </c>
      <c r="J24" s="149">
        <v>13425</v>
      </c>
      <c r="K24" s="150">
        <v>9</v>
      </c>
      <c r="L24" s="146">
        <v>8010</v>
      </c>
      <c r="M24" s="145">
        <v>1</v>
      </c>
      <c r="N24" s="146">
        <v>5370</v>
      </c>
      <c r="O24" s="145">
        <v>6</v>
      </c>
      <c r="P24" s="146"/>
      <c r="Q24" s="151"/>
      <c r="R24" s="146"/>
      <c r="S24" s="152"/>
      <c r="T24" s="157">
        <f>D24+F24+H24+J24+L24+N24+P24+R24</f>
        <v>115705</v>
      </c>
      <c r="U24" s="158">
        <f>E24+G24+I24+K24+M24+O24+Q24+S24</f>
        <v>31</v>
      </c>
      <c r="V24" s="159">
        <v>16</v>
      </c>
    </row>
    <row r="25" spans="1:22">
      <c r="A25" s="156">
        <v>17</v>
      </c>
      <c r="B25" s="168" t="s">
        <v>63</v>
      </c>
      <c r="C25" s="80" t="s">
        <v>64</v>
      </c>
      <c r="D25" s="144">
        <v>39975</v>
      </c>
      <c r="E25" s="145">
        <v>1</v>
      </c>
      <c r="F25" s="146">
        <v>27350</v>
      </c>
      <c r="G25" s="145">
        <v>5</v>
      </c>
      <c r="H25" s="146">
        <v>25300</v>
      </c>
      <c r="I25" s="145">
        <v>5</v>
      </c>
      <c r="J25" s="147">
        <v>21500</v>
      </c>
      <c r="K25" s="148">
        <v>5</v>
      </c>
      <c r="L25" s="146"/>
      <c r="M25" s="145">
        <v>13</v>
      </c>
      <c r="N25" s="146">
        <v>5400</v>
      </c>
      <c r="O25" s="145">
        <v>3</v>
      </c>
      <c r="P25" s="146"/>
      <c r="Q25" s="151"/>
      <c r="R25" s="146"/>
      <c r="S25" s="152"/>
      <c r="T25" s="157">
        <f>D25+F25+H25+J25+L25+N25+P25+R25</f>
        <v>119525</v>
      </c>
      <c r="U25" s="158">
        <f>E25+G25+I25+K25+M25+O25+Q25+S25</f>
        <v>32</v>
      </c>
      <c r="V25" s="159">
        <v>17</v>
      </c>
    </row>
    <row r="26" spans="1:22">
      <c r="A26" s="156">
        <v>18</v>
      </c>
      <c r="B26" s="168" t="s">
        <v>33</v>
      </c>
      <c r="C26" s="80" t="s">
        <v>65</v>
      </c>
      <c r="D26" s="144">
        <v>46750</v>
      </c>
      <c r="E26" s="145">
        <v>2</v>
      </c>
      <c r="F26" s="146">
        <v>19775</v>
      </c>
      <c r="G26" s="145">
        <v>9</v>
      </c>
      <c r="H26" s="149">
        <v>29800</v>
      </c>
      <c r="I26" s="150">
        <v>2</v>
      </c>
      <c r="J26" s="149">
        <v>26925</v>
      </c>
      <c r="K26" s="150">
        <v>2</v>
      </c>
      <c r="L26" s="146">
        <v>2430</v>
      </c>
      <c r="M26" s="145">
        <v>10</v>
      </c>
      <c r="N26" s="146">
        <v>3780</v>
      </c>
      <c r="O26" s="145">
        <v>8</v>
      </c>
      <c r="P26" s="146"/>
      <c r="Q26" s="151"/>
      <c r="R26" s="146"/>
      <c r="S26" s="152"/>
      <c r="T26" s="157">
        <f>D26+F26+H26+J26+L26+N26+P26+R26</f>
        <v>129460</v>
      </c>
      <c r="U26" s="158">
        <f>E26+G26+I26+K26+M26+O26+Q26+S26</f>
        <v>33</v>
      </c>
      <c r="V26" s="159">
        <v>18</v>
      </c>
    </row>
    <row r="27" spans="1:22">
      <c r="A27" s="156">
        <v>19</v>
      </c>
      <c r="B27" s="168" t="s">
        <v>28</v>
      </c>
      <c r="C27" s="80" t="s">
        <v>66</v>
      </c>
      <c r="D27" s="144">
        <v>33300</v>
      </c>
      <c r="E27" s="145">
        <v>6</v>
      </c>
      <c r="F27" s="146">
        <v>36650</v>
      </c>
      <c r="G27" s="145">
        <v>1</v>
      </c>
      <c r="H27" s="149">
        <v>17425</v>
      </c>
      <c r="I27" s="150">
        <v>6</v>
      </c>
      <c r="J27" s="149">
        <v>18900</v>
      </c>
      <c r="K27" s="150">
        <v>8</v>
      </c>
      <c r="L27" s="146">
        <v>1480</v>
      </c>
      <c r="M27" s="145">
        <v>9</v>
      </c>
      <c r="N27" s="146">
        <v>6440</v>
      </c>
      <c r="O27" s="145">
        <v>3</v>
      </c>
      <c r="P27" s="146"/>
      <c r="Q27" s="151"/>
      <c r="R27" s="146"/>
      <c r="S27" s="152"/>
      <c r="T27" s="157">
        <f>D27+F27+H27+J27+L27+N27+P27+R27</f>
        <v>114195</v>
      </c>
      <c r="U27" s="158">
        <f>E27+G27+I27+K27+M27+O27+Q27+S27</f>
        <v>33</v>
      </c>
      <c r="V27" s="159">
        <v>19</v>
      </c>
    </row>
    <row r="28" ht="14.25" customHeight="1" spans="1:22">
      <c r="A28" s="156">
        <v>20</v>
      </c>
      <c r="B28" s="168" t="s">
        <v>27</v>
      </c>
      <c r="C28" s="80" t="s">
        <v>67</v>
      </c>
      <c r="D28" s="144">
        <v>38450</v>
      </c>
      <c r="E28" s="145">
        <v>5</v>
      </c>
      <c r="F28" s="146">
        <v>16075</v>
      </c>
      <c r="G28" s="145">
        <v>8</v>
      </c>
      <c r="H28" s="147">
        <v>34375</v>
      </c>
      <c r="I28" s="148">
        <v>1</v>
      </c>
      <c r="J28" s="149">
        <v>15850</v>
      </c>
      <c r="K28" s="150">
        <v>5</v>
      </c>
      <c r="L28" s="146">
        <v>2310</v>
      </c>
      <c r="M28" s="145">
        <v>7</v>
      </c>
      <c r="N28" s="146">
        <v>5170</v>
      </c>
      <c r="O28" s="145">
        <v>7</v>
      </c>
      <c r="P28" s="146"/>
      <c r="Q28" s="151"/>
      <c r="R28" s="146"/>
      <c r="S28" s="152"/>
      <c r="T28" s="157">
        <f>D28+F28+H28+J28+L28+N28+P28+R28</f>
        <v>112230</v>
      </c>
      <c r="U28" s="158">
        <f>E28+G28+I28+K28+M28+O28+Q28+S28</f>
        <v>33</v>
      </c>
      <c r="V28" s="159">
        <v>20</v>
      </c>
    </row>
    <row r="29" spans="1:22">
      <c r="A29" s="156">
        <v>21</v>
      </c>
      <c r="B29" s="168" t="s">
        <v>27</v>
      </c>
      <c r="C29" s="80" t="s">
        <v>68</v>
      </c>
      <c r="D29" s="144">
        <v>23175</v>
      </c>
      <c r="E29" s="145">
        <v>5</v>
      </c>
      <c r="F29" s="146">
        <v>37175</v>
      </c>
      <c r="G29" s="145">
        <v>2</v>
      </c>
      <c r="H29" s="149">
        <v>8675</v>
      </c>
      <c r="I29" s="150">
        <v>11</v>
      </c>
      <c r="J29" s="149">
        <v>14650</v>
      </c>
      <c r="K29" s="150">
        <v>11</v>
      </c>
      <c r="L29" s="146">
        <v>3910</v>
      </c>
      <c r="M29" s="145">
        <v>2</v>
      </c>
      <c r="N29" s="146">
        <v>4000</v>
      </c>
      <c r="O29" s="145">
        <v>2</v>
      </c>
      <c r="P29" s="146"/>
      <c r="Q29" s="151"/>
      <c r="R29" s="146"/>
      <c r="S29" s="152"/>
      <c r="T29" s="157">
        <f>D29+F29+H29+J29+L29+N29+P29+R29</f>
        <v>91585</v>
      </c>
      <c r="U29" s="158">
        <f>E29+G29+I29+K29+M29+O29+Q29+S29</f>
        <v>33</v>
      </c>
      <c r="V29" s="159">
        <v>21</v>
      </c>
    </row>
    <row r="30" spans="1:22">
      <c r="A30" s="156">
        <v>22</v>
      </c>
      <c r="B30" s="168" t="s">
        <v>37</v>
      </c>
      <c r="C30" s="80" t="s">
        <v>69</v>
      </c>
      <c r="D30" s="144">
        <v>28700</v>
      </c>
      <c r="E30" s="145">
        <v>4</v>
      </c>
      <c r="F30" s="146">
        <v>22375</v>
      </c>
      <c r="G30" s="145">
        <v>3</v>
      </c>
      <c r="H30" s="149">
        <v>31850</v>
      </c>
      <c r="I30" s="150">
        <v>6</v>
      </c>
      <c r="J30" s="149">
        <v>22625</v>
      </c>
      <c r="K30" s="150">
        <v>6</v>
      </c>
      <c r="L30" s="146">
        <v>1750</v>
      </c>
      <c r="M30" s="145">
        <v>7</v>
      </c>
      <c r="N30" s="146">
        <v>2770</v>
      </c>
      <c r="O30" s="145">
        <v>8</v>
      </c>
      <c r="P30" s="146"/>
      <c r="Q30" s="151"/>
      <c r="R30" s="146"/>
      <c r="S30" s="152"/>
      <c r="T30" s="157">
        <f>D30+F30+H30+J30+L30+N30+P30+R30</f>
        <v>110070</v>
      </c>
      <c r="U30" s="158">
        <f>E30+G30+I30+K30+M30+O30+Q30+S30</f>
        <v>34</v>
      </c>
      <c r="V30" s="159">
        <v>22</v>
      </c>
    </row>
    <row r="31" spans="1:22">
      <c r="A31" s="156">
        <v>23</v>
      </c>
      <c r="B31" s="143" t="s">
        <v>36</v>
      </c>
      <c r="C31" s="80" t="s">
        <v>70</v>
      </c>
      <c r="D31" s="144">
        <v>24950</v>
      </c>
      <c r="E31" s="145">
        <v>9</v>
      </c>
      <c r="F31" s="146">
        <v>33925</v>
      </c>
      <c r="G31" s="145">
        <v>7</v>
      </c>
      <c r="H31" s="149">
        <v>22800</v>
      </c>
      <c r="I31" s="150">
        <v>4</v>
      </c>
      <c r="J31" s="147">
        <v>15725</v>
      </c>
      <c r="K31" s="148">
        <v>9</v>
      </c>
      <c r="L31" s="146">
        <v>3060</v>
      </c>
      <c r="M31" s="145">
        <v>4</v>
      </c>
      <c r="N31" s="146">
        <v>7990</v>
      </c>
      <c r="O31" s="145">
        <v>1</v>
      </c>
      <c r="P31" s="146"/>
      <c r="Q31" s="151"/>
      <c r="R31" s="146"/>
      <c r="S31" s="152"/>
      <c r="T31" s="157">
        <f>D31+F31+H31+J31+L31+N31+P31+R31</f>
        <v>108450</v>
      </c>
      <c r="U31" s="158">
        <f>E31+G31+I31+K31+M31+O31+Q31+S31</f>
        <v>34</v>
      </c>
      <c r="V31" s="159">
        <v>23</v>
      </c>
    </row>
    <row r="32" spans="1:22">
      <c r="A32" s="156">
        <v>24</v>
      </c>
      <c r="B32" s="143" t="s">
        <v>46</v>
      </c>
      <c r="C32" s="80" t="s">
        <v>71</v>
      </c>
      <c r="D32" s="144">
        <v>33025</v>
      </c>
      <c r="E32" s="145">
        <v>5</v>
      </c>
      <c r="F32" s="146">
        <v>25500</v>
      </c>
      <c r="G32" s="145">
        <v>6</v>
      </c>
      <c r="H32" s="149">
        <v>36025</v>
      </c>
      <c r="I32" s="150">
        <v>1</v>
      </c>
      <c r="J32" s="149">
        <v>24500</v>
      </c>
      <c r="K32" s="150">
        <v>4</v>
      </c>
      <c r="L32" s="146">
        <v>2090</v>
      </c>
      <c r="M32" s="145">
        <v>7</v>
      </c>
      <c r="N32" s="146">
        <v>1440</v>
      </c>
      <c r="O32" s="145">
        <v>12</v>
      </c>
      <c r="P32" s="146"/>
      <c r="Q32" s="151"/>
      <c r="R32" s="146"/>
      <c r="S32" s="152"/>
      <c r="T32" s="157">
        <f>D32+F32+H32+J32+L32+N32+P32+R32</f>
        <v>122580</v>
      </c>
      <c r="U32" s="158">
        <f>E32+G32+I32+K32+M32+O32+Q32+S32</f>
        <v>35</v>
      </c>
      <c r="V32" s="159">
        <v>24</v>
      </c>
    </row>
    <row r="33" spans="1:22">
      <c r="A33" s="156">
        <v>25</v>
      </c>
      <c r="B33" s="143" t="s">
        <v>36</v>
      </c>
      <c r="C33" s="80" t="s">
        <v>72</v>
      </c>
      <c r="D33" s="144">
        <v>33175</v>
      </c>
      <c r="E33" s="145">
        <v>8</v>
      </c>
      <c r="F33" s="146">
        <v>18475</v>
      </c>
      <c r="G33" s="145">
        <v>10</v>
      </c>
      <c r="H33" s="169">
        <v>12075</v>
      </c>
      <c r="I33" s="170">
        <v>5</v>
      </c>
      <c r="J33" s="149">
        <v>25025</v>
      </c>
      <c r="K33" s="150">
        <v>3</v>
      </c>
      <c r="L33" s="146">
        <v>2350</v>
      </c>
      <c r="M33" s="145">
        <v>5</v>
      </c>
      <c r="N33" s="146">
        <v>3580</v>
      </c>
      <c r="O33" s="145">
        <v>4</v>
      </c>
      <c r="P33" s="146"/>
      <c r="Q33" s="151"/>
      <c r="R33" s="146"/>
      <c r="S33" s="152"/>
      <c r="T33" s="157">
        <f>D33+F33+H33+J33+L33+N33+P33+R33</f>
        <v>94680</v>
      </c>
      <c r="U33" s="158">
        <f>E33+G33+I33+K33+M33+O33+Q33+S33</f>
        <v>35</v>
      </c>
      <c r="V33" s="159">
        <v>25</v>
      </c>
    </row>
    <row r="34" spans="1:22">
      <c r="A34" s="156">
        <v>26</v>
      </c>
      <c r="B34" s="143" t="s">
        <v>32</v>
      </c>
      <c r="C34" s="80" t="s">
        <v>73</v>
      </c>
      <c r="D34" s="144">
        <v>30200</v>
      </c>
      <c r="E34" s="145">
        <v>9</v>
      </c>
      <c r="F34" s="146">
        <v>29450</v>
      </c>
      <c r="G34" s="145">
        <v>4</v>
      </c>
      <c r="H34" s="149">
        <v>32750</v>
      </c>
      <c r="I34" s="150">
        <v>2</v>
      </c>
      <c r="J34" s="149">
        <v>17775</v>
      </c>
      <c r="K34" s="150">
        <v>4</v>
      </c>
      <c r="L34" s="146">
        <v>550</v>
      </c>
      <c r="M34" s="145">
        <v>12</v>
      </c>
      <c r="N34" s="146">
        <v>6140</v>
      </c>
      <c r="O34" s="145">
        <v>5</v>
      </c>
      <c r="P34" s="146"/>
      <c r="Q34" s="151"/>
      <c r="R34" s="146"/>
      <c r="S34" s="152"/>
      <c r="T34" s="157">
        <f>D34+F34+H34+J34+L34+N34+P34+R34</f>
        <v>116865</v>
      </c>
      <c r="U34" s="158">
        <f>E34+G34+I34+K34+M34+O34+Q34+S34</f>
        <v>36</v>
      </c>
      <c r="V34" s="159">
        <v>26</v>
      </c>
    </row>
    <row r="35" spans="1:22">
      <c r="A35" s="156">
        <v>27</v>
      </c>
      <c r="B35" s="143" t="s">
        <v>38</v>
      </c>
      <c r="C35" s="80" t="s">
        <v>74</v>
      </c>
      <c r="D35" s="144">
        <v>34025</v>
      </c>
      <c r="E35" s="145">
        <v>3</v>
      </c>
      <c r="F35" s="144">
        <v>18075</v>
      </c>
      <c r="G35" s="145">
        <v>11</v>
      </c>
      <c r="H35" s="149">
        <v>24275</v>
      </c>
      <c r="I35" s="150">
        <v>6</v>
      </c>
      <c r="J35" s="149">
        <v>24975</v>
      </c>
      <c r="K35" s="150">
        <v>3</v>
      </c>
      <c r="L35" s="146">
        <v>2710</v>
      </c>
      <c r="M35" s="145">
        <v>6</v>
      </c>
      <c r="N35" s="146">
        <v>3540</v>
      </c>
      <c r="O35" s="145">
        <v>9</v>
      </c>
      <c r="P35" s="146"/>
      <c r="Q35" s="151"/>
      <c r="R35" s="146"/>
      <c r="S35" s="152"/>
      <c r="T35" s="157">
        <f>D35+F35+H35+J35+L35+N35+P35+R35</f>
        <v>107600</v>
      </c>
      <c r="U35" s="158">
        <f>E35+G35+I35+K35+M35+O35+Q35+S35</f>
        <v>38</v>
      </c>
      <c r="V35" s="159">
        <v>27</v>
      </c>
    </row>
    <row r="36" spans="1:22">
      <c r="A36" s="156">
        <v>28</v>
      </c>
      <c r="B36" s="143" t="s">
        <v>28</v>
      </c>
      <c r="C36" s="80" t="s">
        <v>75</v>
      </c>
      <c r="D36" s="144">
        <v>36725</v>
      </c>
      <c r="E36" s="145">
        <v>7</v>
      </c>
      <c r="F36" s="146">
        <v>15525</v>
      </c>
      <c r="G36" s="145">
        <v>9</v>
      </c>
      <c r="H36" s="149">
        <v>9875</v>
      </c>
      <c r="I36" s="150">
        <v>7</v>
      </c>
      <c r="J36" s="149">
        <v>26125</v>
      </c>
      <c r="K36" s="150">
        <v>2</v>
      </c>
      <c r="L36" s="146">
        <v>1720</v>
      </c>
      <c r="M36" s="145">
        <v>8</v>
      </c>
      <c r="N36" s="146">
        <v>3400</v>
      </c>
      <c r="O36" s="145">
        <v>5</v>
      </c>
      <c r="P36" s="146"/>
      <c r="Q36" s="151"/>
      <c r="R36" s="146"/>
      <c r="S36" s="152"/>
      <c r="T36" s="157">
        <f>D36+F36+H36+J36+L36+N36+P36+R36</f>
        <v>93370</v>
      </c>
      <c r="U36" s="158">
        <f>E36+G36+I36+K36+M36+O36+Q36+S36</f>
        <v>38</v>
      </c>
      <c r="V36" s="159">
        <v>28</v>
      </c>
    </row>
    <row r="37" spans="1:22">
      <c r="A37" s="156">
        <v>29</v>
      </c>
      <c r="B37" s="143" t="s">
        <v>33</v>
      </c>
      <c r="C37" s="80" t="s">
        <v>76</v>
      </c>
      <c r="D37" s="144">
        <v>24950</v>
      </c>
      <c r="E37" s="145">
        <v>9</v>
      </c>
      <c r="F37" s="146">
        <v>3102</v>
      </c>
      <c r="G37" s="145">
        <v>8</v>
      </c>
      <c r="H37" s="149">
        <v>15775</v>
      </c>
      <c r="I37" s="150">
        <v>1</v>
      </c>
      <c r="J37" s="149">
        <v>27925</v>
      </c>
      <c r="K37" s="150">
        <v>6</v>
      </c>
      <c r="L37" s="146">
        <v>3060</v>
      </c>
      <c r="M37" s="145">
        <v>3</v>
      </c>
      <c r="N37" s="146">
        <v>3560</v>
      </c>
      <c r="O37" s="145">
        <v>12</v>
      </c>
      <c r="P37" s="146"/>
      <c r="Q37" s="151"/>
      <c r="R37" s="146"/>
      <c r="S37" s="152"/>
      <c r="T37" s="157">
        <f>D37+F37+H37+J37+L37+N37+P37+R37</f>
        <v>78372</v>
      </c>
      <c r="U37" s="158">
        <f>E37+G37+I37+K37+M37+O37+Q37+S37</f>
        <v>39</v>
      </c>
      <c r="V37" s="159">
        <v>29</v>
      </c>
    </row>
    <row r="38" spans="1:22">
      <c r="A38" s="156">
        <v>30</v>
      </c>
      <c r="B38" s="143" t="s">
        <v>32</v>
      </c>
      <c r="C38" s="80" t="s">
        <v>77</v>
      </c>
      <c r="D38" s="144">
        <v>32975</v>
      </c>
      <c r="E38" s="145">
        <v>4</v>
      </c>
      <c r="F38" s="146">
        <v>26825</v>
      </c>
      <c r="G38" s="145">
        <v>9</v>
      </c>
      <c r="H38" s="149">
        <v>19325</v>
      </c>
      <c r="I38" s="150">
        <v>6</v>
      </c>
      <c r="J38" s="149">
        <v>28625</v>
      </c>
      <c r="K38" s="150">
        <v>4</v>
      </c>
      <c r="L38" s="146">
        <v>1650</v>
      </c>
      <c r="M38" s="145">
        <v>10</v>
      </c>
      <c r="N38" s="146">
        <v>3930</v>
      </c>
      <c r="O38" s="145">
        <v>7</v>
      </c>
      <c r="P38" s="146"/>
      <c r="Q38" s="151"/>
      <c r="R38" s="146"/>
      <c r="S38" s="152"/>
      <c r="T38" s="157">
        <f>D38+F38+H38+J38+L38+N38+P38+R38</f>
        <v>113330</v>
      </c>
      <c r="U38" s="158">
        <f>E38+G38+I38+K38+M38+O38+Q38+S38</f>
        <v>40</v>
      </c>
      <c r="V38" s="159">
        <v>30</v>
      </c>
    </row>
    <row r="39" spans="1:22">
      <c r="A39" s="156">
        <v>31</v>
      </c>
      <c r="B39" s="143" t="s">
        <v>63</v>
      </c>
      <c r="C39" s="80" t="s">
        <v>78</v>
      </c>
      <c r="D39" s="144">
        <v>27475</v>
      </c>
      <c r="E39" s="145">
        <v>7</v>
      </c>
      <c r="F39" s="146">
        <v>15950</v>
      </c>
      <c r="G39" s="145">
        <v>9</v>
      </c>
      <c r="H39" s="149">
        <v>15075</v>
      </c>
      <c r="I39" s="150">
        <v>9</v>
      </c>
      <c r="J39" s="147">
        <v>18725</v>
      </c>
      <c r="K39" s="148">
        <v>9</v>
      </c>
      <c r="L39" s="146">
        <v>2860</v>
      </c>
      <c r="M39" s="145">
        <v>5.5</v>
      </c>
      <c r="N39" s="146">
        <v>4580</v>
      </c>
      <c r="O39" s="145">
        <v>1</v>
      </c>
      <c r="P39" s="146"/>
      <c r="Q39" s="151"/>
      <c r="R39" s="146"/>
      <c r="S39" s="152"/>
      <c r="T39" s="157">
        <f>D39+F39+H39+J39+L39+N39+P39+R39</f>
        <v>84665</v>
      </c>
      <c r="U39" s="158">
        <f>E39+G39+I39+K39+M39+O39+Q39+S39</f>
        <v>40.5</v>
      </c>
      <c r="V39" s="159">
        <v>31</v>
      </c>
    </row>
    <row r="40" spans="1:22">
      <c r="A40" s="156">
        <v>32</v>
      </c>
      <c r="B40" s="143" t="s">
        <v>63</v>
      </c>
      <c r="C40" s="80" t="s">
        <v>79</v>
      </c>
      <c r="D40" s="144">
        <v>18675</v>
      </c>
      <c r="E40" s="145">
        <v>10</v>
      </c>
      <c r="F40" s="146">
        <v>48100</v>
      </c>
      <c r="G40" s="145">
        <v>1</v>
      </c>
      <c r="H40" s="147">
        <v>11175</v>
      </c>
      <c r="I40" s="148">
        <v>6</v>
      </c>
      <c r="J40" s="149">
        <v>20425</v>
      </c>
      <c r="K40" s="150">
        <v>8</v>
      </c>
      <c r="L40" s="146">
        <v>3050</v>
      </c>
      <c r="M40" s="145">
        <v>8</v>
      </c>
      <c r="N40" s="146">
        <v>5150</v>
      </c>
      <c r="O40" s="145">
        <v>8</v>
      </c>
      <c r="P40" s="146"/>
      <c r="Q40" s="151"/>
      <c r="R40" s="146"/>
      <c r="S40" s="152"/>
      <c r="T40" s="157">
        <f>D40+F40+H40+J40+L40+N40+P40+R40</f>
        <v>106575</v>
      </c>
      <c r="U40" s="158">
        <f>E40+G40+I40+K40+M40+O40+Q40+S40</f>
        <v>41</v>
      </c>
      <c r="V40" s="159">
        <v>32</v>
      </c>
    </row>
    <row r="41" spans="1:22">
      <c r="A41" s="156">
        <v>33</v>
      </c>
      <c r="B41" s="143" t="s">
        <v>63</v>
      </c>
      <c r="C41" s="80" t="s">
        <v>80</v>
      </c>
      <c r="D41" s="144">
        <v>20125</v>
      </c>
      <c r="E41" s="145">
        <v>7</v>
      </c>
      <c r="F41" s="146">
        <v>21000</v>
      </c>
      <c r="G41" s="145">
        <v>8</v>
      </c>
      <c r="H41" s="149">
        <v>21100</v>
      </c>
      <c r="I41" s="150">
        <v>9</v>
      </c>
      <c r="J41" s="146">
        <v>19250</v>
      </c>
      <c r="K41" s="145">
        <v>3</v>
      </c>
      <c r="L41" s="146">
        <v>1420</v>
      </c>
      <c r="M41" s="145">
        <v>8</v>
      </c>
      <c r="N41" s="146">
        <v>2830</v>
      </c>
      <c r="O41" s="145">
        <v>6</v>
      </c>
      <c r="P41" s="146"/>
      <c r="Q41" s="151"/>
      <c r="R41" s="146"/>
      <c r="S41" s="152"/>
      <c r="T41" s="157">
        <f>D41+F41+H41+J41+L41+N41+P41+R41</f>
        <v>85725</v>
      </c>
      <c r="U41" s="158">
        <f>E41+G41+I41+K41+M41+O41+Q41+S41</f>
        <v>41</v>
      </c>
      <c r="V41" s="159">
        <v>33</v>
      </c>
    </row>
    <row r="42" spans="1:22">
      <c r="A42" s="156">
        <v>34</v>
      </c>
      <c r="B42" s="143" t="s">
        <v>35</v>
      </c>
      <c r="C42" s="80" t="s">
        <v>81</v>
      </c>
      <c r="D42" s="144">
        <v>26775</v>
      </c>
      <c r="E42" s="145">
        <v>5</v>
      </c>
      <c r="F42" s="146">
        <v>7400</v>
      </c>
      <c r="G42" s="145">
        <v>12</v>
      </c>
      <c r="H42" s="149">
        <v>23325</v>
      </c>
      <c r="I42" s="150">
        <v>8</v>
      </c>
      <c r="J42" s="147">
        <v>15975</v>
      </c>
      <c r="K42" s="148">
        <v>8</v>
      </c>
      <c r="L42" s="146">
        <v>2920</v>
      </c>
      <c r="M42" s="145">
        <v>4</v>
      </c>
      <c r="N42" s="146">
        <v>5140</v>
      </c>
      <c r="O42" s="145">
        <v>4</v>
      </c>
      <c r="P42" s="146"/>
      <c r="Q42" s="151"/>
      <c r="R42" s="146"/>
      <c r="S42" s="152"/>
      <c r="T42" s="157">
        <f>D42+F42+H42+J42+L42+N42+P42+R42</f>
        <v>81535</v>
      </c>
      <c r="U42" s="158">
        <f>E42+G42+I42+K42+M42+O42+Q42+S42</f>
        <v>41</v>
      </c>
      <c r="V42" s="159">
        <v>34</v>
      </c>
    </row>
    <row r="43" spans="1:22">
      <c r="A43" s="156">
        <v>35</v>
      </c>
      <c r="B43" s="143" t="s">
        <v>34</v>
      </c>
      <c r="C43" s="80" t="s">
        <v>82</v>
      </c>
      <c r="D43" s="144">
        <v>34575</v>
      </c>
      <c r="E43" s="145">
        <v>2</v>
      </c>
      <c r="F43" s="146">
        <v>16125</v>
      </c>
      <c r="G43" s="145">
        <v>12</v>
      </c>
      <c r="H43" s="149">
        <v>35250</v>
      </c>
      <c r="I43" s="150">
        <v>1</v>
      </c>
      <c r="J43" s="149">
        <v>13600</v>
      </c>
      <c r="K43" s="150">
        <v>12</v>
      </c>
      <c r="L43" s="146">
        <v>3290</v>
      </c>
      <c r="M43" s="145">
        <v>6</v>
      </c>
      <c r="N43" s="146">
        <v>2270</v>
      </c>
      <c r="O43" s="145">
        <v>9</v>
      </c>
      <c r="P43" s="146"/>
      <c r="Q43" s="151"/>
      <c r="R43" s="146"/>
      <c r="S43" s="152"/>
      <c r="T43" s="157">
        <f>D43+F43+H43+J43+L43+N43+P43+R43</f>
        <v>105110</v>
      </c>
      <c r="U43" s="158">
        <f>E43+G43+I43+K43+M43+O43+Q43+S43</f>
        <v>42</v>
      </c>
      <c r="V43" s="159">
        <v>35</v>
      </c>
    </row>
    <row r="44" spans="1:22">
      <c r="A44" s="156">
        <v>36</v>
      </c>
      <c r="B44" s="143" t="s">
        <v>32</v>
      </c>
      <c r="C44" s="80" t="s">
        <v>83</v>
      </c>
      <c r="D44" s="144">
        <v>25375</v>
      </c>
      <c r="E44" s="145">
        <v>4</v>
      </c>
      <c r="F44" s="146">
        <v>19100</v>
      </c>
      <c r="G44" s="145">
        <v>6</v>
      </c>
      <c r="H44" s="149">
        <v>32700</v>
      </c>
      <c r="I44" s="150">
        <v>5</v>
      </c>
      <c r="J44" s="146">
        <v>19300</v>
      </c>
      <c r="K44" s="145">
        <v>11</v>
      </c>
      <c r="L44" s="146">
        <v>1360</v>
      </c>
      <c r="M44" s="145">
        <v>10</v>
      </c>
      <c r="N44" s="146">
        <v>3180</v>
      </c>
      <c r="O44" s="145">
        <v>6</v>
      </c>
      <c r="P44" s="146"/>
      <c r="Q44" s="151"/>
      <c r="R44" s="146"/>
      <c r="S44" s="152"/>
      <c r="T44" s="157">
        <f>D44+F44+H44+J44+L44+N44+P44+R44</f>
        <v>101015</v>
      </c>
      <c r="U44" s="158">
        <f>E44+G44+I44+K44+M44+O44+Q44+S44</f>
        <v>42</v>
      </c>
      <c r="V44" s="159">
        <v>36</v>
      </c>
    </row>
    <row r="45" spans="1:22">
      <c r="A45" s="156">
        <v>37</v>
      </c>
      <c r="B45" s="143" t="s">
        <v>30</v>
      </c>
      <c r="C45" s="80" t="s">
        <v>84</v>
      </c>
      <c r="D45" s="144">
        <v>27975</v>
      </c>
      <c r="E45" s="145">
        <v>8</v>
      </c>
      <c r="F45" s="146">
        <v>17950</v>
      </c>
      <c r="G45" s="145">
        <v>11</v>
      </c>
      <c r="H45" s="171">
        <v>325</v>
      </c>
      <c r="I45" s="172">
        <v>10</v>
      </c>
      <c r="J45" s="149">
        <v>24250</v>
      </c>
      <c r="K45" s="150">
        <v>4</v>
      </c>
      <c r="L45" s="146">
        <v>2460</v>
      </c>
      <c r="M45" s="145">
        <v>3</v>
      </c>
      <c r="N45" s="146">
        <v>4210</v>
      </c>
      <c r="O45" s="145">
        <v>6</v>
      </c>
      <c r="P45" s="146"/>
      <c r="Q45" s="151"/>
      <c r="R45" s="146"/>
      <c r="S45" s="152"/>
      <c r="T45" s="157">
        <f>D45+F45+H45+J45+L45+N45+P45+R45</f>
        <v>77170</v>
      </c>
      <c r="U45" s="158">
        <f>E45+G45+I45+K45+M45+O45+Q45+S45</f>
        <v>42</v>
      </c>
      <c r="V45" s="159">
        <v>37</v>
      </c>
    </row>
    <row r="46" spans="1:22">
      <c r="A46" s="156">
        <v>38</v>
      </c>
      <c r="B46" s="143" t="s">
        <v>28</v>
      </c>
      <c r="C46" s="80" t="s">
        <v>85</v>
      </c>
      <c r="D46" s="144">
        <v>33425</v>
      </c>
      <c r="E46" s="145">
        <v>2</v>
      </c>
      <c r="F46" s="146">
        <v>34725</v>
      </c>
      <c r="G46" s="145">
        <v>3</v>
      </c>
      <c r="H46" s="149">
        <v>15100</v>
      </c>
      <c r="I46" s="150">
        <v>12</v>
      </c>
      <c r="J46" s="149">
        <v>22925</v>
      </c>
      <c r="K46" s="150">
        <v>5</v>
      </c>
      <c r="L46" s="146">
        <v>2480</v>
      </c>
      <c r="M46" s="145">
        <v>9</v>
      </c>
      <c r="N46" s="146">
        <v>2870</v>
      </c>
      <c r="O46" s="145">
        <v>12</v>
      </c>
      <c r="P46" s="146"/>
      <c r="Q46" s="151"/>
      <c r="R46" s="146"/>
      <c r="S46" s="152"/>
      <c r="T46" s="157">
        <f>D46+F46+H46+J46+L46+N46+P46+R46</f>
        <v>111525</v>
      </c>
      <c r="U46" s="158">
        <f>E46+G46+I46+K46+M46+O46+Q46+S46</f>
        <v>43</v>
      </c>
      <c r="V46" s="159">
        <v>38</v>
      </c>
    </row>
    <row r="47" spans="1:22">
      <c r="A47" s="156">
        <v>39</v>
      </c>
      <c r="B47" s="143" t="s">
        <v>36</v>
      </c>
      <c r="C47" s="80" t="s">
        <v>86</v>
      </c>
      <c r="D47" s="144">
        <v>17150</v>
      </c>
      <c r="E47" s="145">
        <v>12</v>
      </c>
      <c r="F47" s="146">
        <v>14375</v>
      </c>
      <c r="G47" s="145">
        <v>10</v>
      </c>
      <c r="H47" s="149">
        <v>28600</v>
      </c>
      <c r="I47" s="150">
        <v>3</v>
      </c>
      <c r="J47" s="149">
        <v>22100</v>
      </c>
      <c r="K47" s="150">
        <v>8</v>
      </c>
      <c r="L47" s="146">
        <v>1660</v>
      </c>
      <c r="M47" s="145">
        <v>9</v>
      </c>
      <c r="N47" s="146">
        <v>4900</v>
      </c>
      <c r="O47" s="145">
        <v>2</v>
      </c>
      <c r="P47" s="146"/>
      <c r="Q47" s="151"/>
      <c r="R47" s="146"/>
      <c r="S47" s="152"/>
      <c r="T47" s="157">
        <f>D47+F47+H47+J47+L47+N47+P47+R47</f>
        <v>88785</v>
      </c>
      <c r="U47" s="158">
        <f>E47+G47+I47+K47+M47+O47+Q47+S47</f>
        <v>44</v>
      </c>
      <c r="V47" s="159">
        <v>39</v>
      </c>
    </row>
    <row r="48" spans="1:22">
      <c r="A48" s="156">
        <v>40</v>
      </c>
      <c r="B48" s="143" t="s">
        <v>38</v>
      </c>
      <c r="C48" s="80" t="s">
        <v>87</v>
      </c>
      <c r="D48" s="144">
        <v>38675</v>
      </c>
      <c r="E48" s="145">
        <v>4</v>
      </c>
      <c r="F48" s="146">
        <v>20600</v>
      </c>
      <c r="G48" s="145">
        <v>9</v>
      </c>
      <c r="H48" s="147">
        <v>18075</v>
      </c>
      <c r="I48" s="148">
        <v>11</v>
      </c>
      <c r="J48" s="149">
        <v>13175</v>
      </c>
      <c r="K48" s="150">
        <v>12</v>
      </c>
      <c r="L48" s="146">
        <v>1930</v>
      </c>
      <c r="M48" s="145">
        <v>8</v>
      </c>
      <c r="N48" s="146">
        <v>5840</v>
      </c>
      <c r="O48" s="145">
        <v>1</v>
      </c>
      <c r="P48" s="146"/>
      <c r="Q48" s="151"/>
      <c r="R48" s="146"/>
      <c r="S48" s="152"/>
      <c r="T48" s="157">
        <f>D48+F48+H48+J48+L48+N48+P48+R48</f>
        <v>98295</v>
      </c>
      <c r="U48" s="158">
        <f>E48+G48+I48+K48+M48+O48+Q48+S48</f>
        <v>45</v>
      </c>
      <c r="V48" s="159">
        <v>40</v>
      </c>
    </row>
    <row r="49" spans="1:22">
      <c r="A49" s="156">
        <v>41</v>
      </c>
      <c r="B49" s="143" t="s">
        <v>34</v>
      </c>
      <c r="C49" s="173" t="s">
        <v>88</v>
      </c>
      <c r="D49" s="144">
        <v>24750</v>
      </c>
      <c r="E49" s="145">
        <v>11</v>
      </c>
      <c r="F49" s="146">
        <v>16825</v>
      </c>
      <c r="G49" s="145">
        <v>7</v>
      </c>
      <c r="H49" s="149">
        <v>11050</v>
      </c>
      <c r="I49" s="150">
        <v>11</v>
      </c>
      <c r="J49" s="149">
        <v>24050</v>
      </c>
      <c r="K49" s="150">
        <v>5</v>
      </c>
      <c r="L49" s="146">
        <v>6040</v>
      </c>
      <c r="M49" s="145">
        <v>1</v>
      </c>
      <c r="N49" s="146">
        <v>3140</v>
      </c>
      <c r="O49" s="145">
        <v>10</v>
      </c>
      <c r="P49" s="146"/>
      <c r="Q49" s="151"/>
      <c r="R49" s="146"/>
      <c r="S49" s="152"/>
      <c r="T49" s="157">
        <f>D49+F49+H49+J49+L49+N49+P49+R49</f>
        <v>85855</v>
      </c>
      <c r="U49" s="158">
        <f>E49+G49+I49+K49+M49+O49+Q49+S49</f>
        <v>45</v>
      </c>
      <c r="V49" s="159">
        <v>41</v>
      </c>
    </row>
    <row r="50" spans="1:22">
      <c r="A50" s="156">
        <v>42</v>
      </c>
      <c r="B50" s="143" t="s">
        <v>37</v>
      </c>
      <c r="C50" s="173" t="s">
        <v>89</v>
      </c>
      <c r="D50" s="144">
        <v>19200</v>
      </c>
      <c r="E50" s="145">
        <v>12</v>
      </c>
      <c r="F50" s="146">
        <v>20725</v>
      </c>
      <c r="G50" s="145">
        <v>5</v>
      </c>
      <c r="H50" s="149">
        <v>11650</v>
      </c>
      <c r="I50" s="150">
        <v>9</v>
      </c>
      <c r="J50" s="149">
        <v>20075</v>
      </c>
      <c r="K50" s="150">
        <v>6</v>
      </c>
      <c r="L50" s="146">
        <v>4820</v>
      </c>
      <c r="M50" s="145">
        <v>5</v>
      </c>
      <c r="N50" s="146">
        <v>3110</v>
      </c>
      <c r="O50" s="145">
        <v>10</v>
      </c>
      <c r="P50" s="146"/>
      <c r="Q50" s="151"/>
      <c r="R50" s="146"/>
      <c r="S50" s="152"/>
      <c r="T50" s="157">
        <f>D50+F50+H50+J50+L50+N50+P50+R50</f>
        <v>79580</v>
      </c>
      <c r="U50" s="158">
        <f>E50+G50+I50+K50+M50+O50+Q50+S50</f>
        <v>47</v>
      </c>
      <c r="V50" s="159">
        <v>42</v>
      </c>
    </row>
    <row r="51" spans="1:22">
      <c r="A51" s="156">
        <v>43</v>
      </c>
      <c r="B51" s="143" t="s">
        <v>37</v>
      </c>
      <c r="C51" s="173" t="s">
        <v>90</v>
      </c>
      <c r="D51" s="174">
        <v>21400</v>
      </c>
      <c r="E51" s="172">
        <v>6</v>
      </c>
      <c r="F51" s="171">
        <v>23125</v>
      </c>
      <c r="G51" s="172">
        <v>7</v>
      </c>
      <c r="H51" s="169">
        <v>14775</v>
      </c>
      <c r="I51" s="170">
        <v>10</v>
      </c>
      <c r="J51" s="147">
        <v>13450</v>
      </c>
      <c r="K51" s="148">
        <v>8</v>
      </c>
      <c r="L51" s="171">
        <v>2760</v>
      </c>
      <c r="M51" s="172">
        <v>5</v>
      </c>
      <c r="N51" s="171">
        <v>2970</v>
      </c>
      <c r="O51" s="172">
        <v>11</v>
      </c>
      <c r="P51" s="171"/>
      <c r="Q51" s="175"/>
      <c r="R51" s="171"/>
      <c r="S51" s="176"/>
      <c r="T51" s="177">
        <f>D51+F51+H51+J51+L51+N51+P51+R51</f>
        <v>78480</v>
      </c>
      <c r="U51" s="178">
        <f>E51+G51+I51+K51+M51+O51+Q51+S51</f>
        <v>47</v>
      </c>
      <c r="V51" s="159">
        <v>43</v>
      </c>
    </row>
    <row r="52" spans="1:22">
      <c r="A52" s="156">
        <v>44</v>
      </c>
      <c r="B52" s="143" t="s">
        <v>32</v>
      </c>
      <c r="C52" s="173" t="s">
        <v>91</v>
      </c>
      <c r="D52" s="144">
        <v>21425</v>
      </c>
      <c r="E52" s="145">
        <v>7</v>
      </c>
      <c r="F52" s="146">
        <v>18175</v>
      </c>
      <c r="G52" s="145">
        <v>11</v>
      </c>
      <c r="H52" s="146">
        <v>26725</v>
      </c>
      <c r="I52" s="145">
        <v>4</v>
      </c>
      <c r="J52" s="149">
        <v>21875</v>
      </c>
      <c r="K52" s="150">
        <v>4</v>
      </c>
      <c r="L52" s="146">
        <v>2440</v>
      </c>
      <c r="M52" s="145">
        <v>11</v>
      </c>
      <c r="N52" s="146">
        <v>2350</v>
      </c>
      <c r="O52" s="145">
        <v>11</v>
      </c>
      <c r="P52" s="146"/>
      <c r="Q52" s="151"/>
      <c r="R52" s="146"/>
      <c r="S52" s="152"/>
      <c r="T52" s="157">
        <f>D52+F52+H52+J52+L52+N52+P52+R52</f>
        <v>92990</v>
      </c>
      <c r="U52" s="158">
        <f>E52+G52+I52+K52+M52+O52+Q52+S52</f>
        <v>48</v>
      </c>
      <c r="V52" s="159">
        <v>44</v>
      </c>
    </row>
    <row r="53" spans="1:22">
      <c r="A53" s="156">
        <v>45</v>
      </c>
      <c r="B53" s="143" t="s">
        <v>63</v>
      </c>
      <c r="C53" s="80" t="s">
        <v>92</v>
      </c>
      <c r="D53" s="144">
        <v>28300</v>
      </c>
      <c r="E53" s="145">
        <v>10</v>
      </c>
      <c r="F53" s="146">
        <v>24375</v>
      </c>
      <c r="G53" s="145">
        <v>1</v>
      </c>
      <c r="H53" s="149">
        <v>13650</v>
      </c>
      <c r="I53" s="150">
        <v>12</v>
      </c>
      <c r="J53" s="149">
        <v>35750</v>
      </c>
      <c r="K53" s="150">
        <v>2</v>
      </c>
      <c r="L53" s="146">
        <v>1610</v>
      </c>
      <c r="M53" s="145">
        <v>11</v>
      </c>
      <c r="N53" s="146"/>
      <c r="O53" s="145">
        <v>13</v>
      </c>
      <c r="P53" s="146"/>
      <c r="Q53" s="151"/>
      <c r="R53" s="146"/>
      <c r="S53" s="152"/>
      <c r="T53" s="157">
        <f>D53+F53+H53+J53+L53+N53+P53+R53</f>
        <v>103685</v>
      </c>
      <c r="U53" s="158">
        <f>E53+G53+I53+K53+M53+O53+Q53+S53</f>
        <v>49</v>
      </c>
      <c r="V53" s="159">
        <v>45</v>
      </c>
    </row>
    <row r="54" spans="1:22">
      <c r="A54" s="156">
        <v>46</v>
      </c>
      <c r="B54" s="143" t="s">
        <v>38</v>
      </c>
      <c r="C54" s="80" t="s">
        <v>93</v>
      </c>
      <c r="D54" s="144">
        <v>18825</v>
      </c>
      <c r="E54" s="145">
        <v>9</v>
      </c>
      <c r="F54" s="146">
        <v>10900</v>
      </c>
      <c r="G54" s="145">
        <v>11</v>
      </c>
      <c r="H54" s="149">
        <v>15625</v>
      </c>
      <c r="I54" s="150">
        <v>7</v>
      </c>
      <c r="J54" s="149">
        <v>15800</v>
      </c>
      <c r="K54" s="150">
        <v>6</v>
      </c>
      <c r="L54" s="146">
        <v>1370</v>
      </c>
      <c r="M54" s="145">
        <v>9</v>
      </c>
      <c r="N54" s="146">
        <v>5140</v>
      </c>
      <c r="O54" s="145">
        <v>7</v>
      </c>
      <c r="P54" s="146"/>
      <c r="Q54" s="151"/>
      <c r="R54" s="146"/>
      <c r="S54" s="152"/>
      <c r="T54" s="157">
        <f>D54+F54+H54+J54+L54+N54+P54+R54</f>
        <v>67660</v>
      </c>
      <c r="U54" s="158">
        <f>E54+G54+I54+K54+M54+O54+Q54+S54</f>
        <v>49</v>
      </c>
      <c r="V54" s="159">
        <v>46</v>
      </c>
    </row>
    <row r="55" spans="1:22">
      <c r="A55" s="156">
        <v>47</v>
      </c>
      <c r="B55" s="143" t="s">
        <v>35</v>
      </c>
      <c r="C55" s="80" t="s">
        <v>94</v>
      </c>
      <c r="D55" s="144">
        <v>24925</v>
      </c>
      <c r="E55" s="145">
        <v>10</v>
      </c>
      <c r="F55" s="146">
        <v>31500</v>
      </c>
      <c r="G55" s="145">
        <v>4</v>
      </c>
      <c r="H55" s="146">
        <v>17100</v>
      </c>
      <c r="I55" s="145">
        <v>8</v>
      </c>
      <c r="J55" s="146">
        <v>19450</v>
      </c>
      <c r="K55" s="145">
        <v>10</v>
      </c>
      <c r="L55" s="146">
        <v>1360</v>
      </c>
      <c r="M55" s="145">
        <v>10</v>
      </c>
      <c r="N55" s="146">
        <v>3020</v>
      </c>
      <c r="O55" s="145">
        <v>8</v>
      </c>
      <c r="P55" s="146"/>
      <c r="Q55" s="151"/>
      <c r="R55" s="146"/>
      <c r="S55" s="152"/>
      <c r="T55" s="157">
        <f>D55+F55+H55+J55+L55+N55+P55+R55</f>
        <v>97355</v>
      </c>
      <c r="U55" s="158">
        <f>E55+G55+I55+K55+M55+O55+Q55+S55</f>
        <v>50</v>
      </c>
      <c r="V55" s="159">
        <v>47</v>
      </c>
    </row>
    <row r="56" spans="1:22">
      <c r="A56" s="156">
        <v>48</v>
      </c>
      <c r="B56" s="143" t="s">
        <v>38</v>
      </c>
      <c r="C56" s="80" t="s">
        <v>95</v>
      </c>
      <c r="D56" s="144">
        <v>21600</v>
      </c>
      <c r="E56" s="145">
        <v>12</v>
      </c>
      <c r="F56" s="146">
        <v>19550</v>
      </c>
      <c r="G56" s="145">
        <v>10</v>
      </c>
      <c r="H56" s="149">
        <v>9400</v>
      </c>
      <c r="I56" s="150">
        <v>9</v>
      </c>
      <c r="J56" s="149">
        <v>24700</v>
      </c>
      <c r="K56" s="150">
        <v>7</v>
      </c>
      <c r="L56" s="146">
        <v>2970</v>
      </c>
      <c r="M56" s="145">
        <v>7</v>
      </c>
      <c r="N56" s="146">
        <v>3060</v>
      </c>
      <c r="O56" s="145">
        <v>7</v>
      </c>
      <c r="P56" s="146"/>
      <c r="Q56" s="151"/>
      <c r="R56" s="146"/>
      <c r="S56" s="152"/>
      <c r="T56" s="157">
        <f>D56+F56+H56+J56+L56+N56+P56+R56</f>
        <v>81280</v>
      </c>
      <c r="U56" s="158">
        <f>E56+G56+I56+K56+M56+O56+Q56+S56</f>
        <v>52</v>
      </c>
      <c r="V56" s="159">
        <v>48</v>
      </c>
    </row>
    <row r="57" spans="1:22">
      <c r="A57" s="156">
        <v>49</v>
      </c>
      <c r="B57" s="143" t="s">
        <v>33</v>
      </c>
      <c r="C57" s="80" t="s">
        <v>96</v>
      </c>
      <c r="D57" s="144">
        <v>15775</v>
      </c>
      <c r="E57" s="179">
        <v>15</v>
      </c>
      <c r="F57" s="146">
        <v>22600</v>
      </c>
      <c r="G57" s="145">
        <v>3</v>
      </c>
      <c r="H57" s="169">
        <v>21250</v>
      </c>
      <c r="I57" s="170">
        <v>5</v>
      </c>
      <c r="J57" s="149">
        <v>12525</v>
      </c>
      <c r="K57" s="150">
        <v>10</v>
      </c>
      <c r="L57" s="146">
        <v>1650</v>
      </c>
      <c r="M57" s="145">
        <v>12</v>
      </c>
      <c r="N57" s="146">
        <v>2810</v>
      </c>
      <c r="O57" s="145">
        <v>7</v>
      </c>
      <c r="P57" s="146"/>
      <c r="Q57" s="151"/>
      <c r="R57" s="146"/>
      <c r="S57" s="152"/>
      <c r="T57" s="157">
        <f>D57+F57+H57+J57+L57+N57+P57+R57</f>
        <v>76610</v>
      </c>
      <c r="U57" s="158">
        <f>E57+G57+I57+K57+M57+O57+Q57+S57</f>
        <v>52</v>
      </c>
      <c r="V57" s="159">
        <v>49</v>
      </c>
    </row>
    <row r="58" spans="1:22">
      <c r="A58" s="156">
        <v>50</v>
      </c>
      <c r="B58" s="143" t="s">
        <v>46</v>
      </c>
      <c r="C58" s="160" t="s">
        <v>97</v>
      </c>
      <c r="D58" s="144">
        <v>18475</v>
      </c>
      <c r="E58" s="145">
        <v>11</v>
      </c>
      <c r="F58" s="146">
        <v>26875</v>
      </c>
      <c r="G58" s="145">
        <v>6</v>
      </c>
      <c r="H58" s="147">
        <v>25625</v>
      </c>
      <c r="I58" s="148">
        <v>5</v>
      </c>
      <c r="J58" s="147">
        <v>16875</v>
      </c>
      <c r="K58" s="148">
        <v>7</v>
      </c>
      <c r="L58" s="146">
        <v>860</v>
      </c>
      <c r="M58" s="145">
        <v>12</v>
      </c>
      <c r="N58" s="146">
        <v>330</v>
      </c>
      <c r="O58" s="145">
        <v>12</v>
      </c>
      <c r="P58" s="146"/>
      <c r="Q58" s="151"/>
      <c r="R58" s="146"/>
      <c r="S58" s="152"/>
      <c r="T58" s="157">
        <f>D58+F58+H58+J58+L58+N58+P58+R58</f>
        <v>89040</v>
      </c>
      <c r="U58" s="158">
        <f>E58+G58+I58+K58+M58+O58+Q58+S58</f>
        <v>53</v>
      </c>
      <c r="V58" s="159">
        <v>50</v>
      </c>
    </row>
    <row r="59" spans="1:22">
      <c r="A59" s="156">
        <v>51</v>
      </c>
      <c r="B59" s="143" t="s">
        <v>34</v>
      </c>
      <c r="C59" s="160" t="s">
        <v>98</v>
      </c>
      <c r="D59" s="144">
        <v>21400</v>
      </c>
      <c r="E59" s="145">
        <v>8</v>
      </c>
      <c r="F59" s="146">
        <v>13900</v>
      </c>
      <c r="G59" s="145">
        <v>10</v>
      </c>
      <c r="H59" s="149">
        <v>23800</v>
      </c>
      <c r="I59" s="150">
        <v>9</v>
      </c>
      <c r="J59" s="149">
        <v>19425</v>
      </c>
      <c r="K59" s="150">
        <v>10</v>
      </c>
      <c r="L59" s="146">
        <v>2120</v>
      </c>
      <c r="M59" s="145">
        <v>6</v>
      </c>
      <c r="N59" s="146">
        <v>2460</v>
      </c>
      <c r="O59" s="145">
        <v>10</v>
      </c>
      <c r="P59" s="146"/>
      <c r="Q59" s="151"/>
      <c r="R59" s="146"/>
      <c r="S59" s="152"/>
      <c r="T59" s="157">
        <f>D59+F59+H59+J59+L59+N59+P59+R59</f>
        <v>83105</v>
      </c>
      <c r="U59" s="158">
        <f>E59+G59+I59+K59+M59+O59+Q59+S59</f>
        <v>53</v>
      </c>
      <c r="V59" s="159">
        <v>51</v>
      </c>
    </row>
    <row r="60" spans="1:22">
      <c r="A60" s="156">
        <v>52</v>
      </c>
      <c r="B60" s="143" t="s">
        <v>37</v>
      </c>
      <c r="C60" s="160" t="s">
        <v>99</v>
      </c>
      <c r="D60" s="144">
        <v>25975</v>
      </c>
      <c r="E60" s="145">
        <v>8</v>
      </c>
      <c r="F60" s="146">
        <v>38925</v>
      </c>
      <c r="G60" s="145">
        <v>4</v>
      </c>
      <c r="H60" s="149">
        <v>9100</v>
      </c>
      <c r="I60" s="150">
        <v>10</v>
      </c>
      <c r="J60" s="149">
        <v>14875</v>
      </c>
      <c r="K60" s="150">
        <v>10</v>
      </c>
      <c r="L60" s="146">
        <v>1740</v>
      </c>
      <c r="M60" s="145">
        <v>11</v>
      </c>
      <c r="N60" s="146">
        <v>1910</v>
      </c>
      <c r="O60" s="145">
        <v>11</v>
      </c>
      <c r="P60" s="146"/>
      <c r="Q60" s="151"/>
      <c r="R60" s="146"/>
      <c r="S60" s="152"/>
      <c r="T60" s="157">
        <f>D60+F60+H60+J60+L60+N60+P60+R60</f>
        <v>92525</v>
      </c>
      <c r="U60" s="158">
        <f>E60+G60+I60+K60+M60+O60+Q60+S60</f>
        <v>54</v>
      </c>
      <c r="V60" s="159">
        <v>52</v>
      </c>
    </row>
    <row r="61" spans="1:22">
      <c r="A61" s="156">
        <v>53</v>
      </c>
      <c r="B61" s="143" t="s">
        <v>35</v>
      </c>
      <c r="C61" s="160" t="s">
        <v>100</v>
      </c>
      <c r="D61" s="144">
        <v>24075</v>
      </c>
      <c r="E61" s="145">
        <v>11</v>
      </c>
      <c r="F61" s="146">
        <v>15850</v>
      </c>
      <c r="G61" s="145">
        <v>12</v>
      </c>
      <c r="H61" s="169">
        <v>9375</v>
      </c>
      <c r="I61" s="170">
        <v>11</v>
      </c>
      <c r="J61" s="147">
        <v>20450</v>
      </c>
      <c r="K61" s="148">
        <v>9</v>
      </c>
      <c r="L61" s="146">
        <v>2780</v>
      </c>
      <c r="M61" s="145">
        <v>8</v>
      </c>
      <c r="N61" s="146">
        <v>6010</v>
      </c>
      <c r="O61" s="145">
        <v>3</v>
      </c>
      <c r="P61" s="146"/>
      <c r="Q61" s="151"/>
      <c r="R61" s="146"/>
      <c r="S61" s="152"/>
      <c r="T61" s="157">
        <f>D61+F61+H61+J61+L61+N61+P61+R61</f>
        <v>78540</v>
      </c>
      <c r="U61" s="158">
        <f>E61+G61+I61+K61+M61+O61+Q61+S61</f>
        <v>54</v>
      </c>
      <c r="V61" s="159">
        <v>53</v>
      </c>
    </row>
    <row r="62" spans="1:22">
      <c r="A62" s="156">
        <v>54</v>
      </c>
      <c r="B62" s="143" t="s">
        <v>37</v>
      </c>
      <c r="C62" s="80" t="s">
        <v>101</v>
      </c>
      <c r="D62" s="144">
        <v>33825</v>
      </c>
      <c r="E62" s="150">
        <v>4</v>
      </c>
      <c r="F62" s="146">
        <v>17575</v>
      </c>
      <c r="G62" s="145">
        <v>12</v>
      </c>
      <c r="H62" s="146">
        <v>23975</v>
      </c>
      <c r="I62" s="145">
        <v>7</v>
      </c>
      <c r="J62" s="149">
        <v>17575</v>
      </c>
      <c r="K62" s="150">
        <v>11</v>
      </c>
      <c r="L62" s="146">
        <v>920</v>
      </c>
      <c r="M62" s="145">
        <v>11</v>
      </c>
      <c r="N62" s="146">
        <v>4910</v>
      </c>
      <c r="O62" s="145">
        <v>10</v>
      </c>
      <c r="P62" s="146"/>
      <c r="Q62" s="151"/>
      <c r="R62" s="146"/>
      <c r="S62" s="152"/>
      <c r="T62" s="157">
        <f>D62+F62+H62+J62+L62+N62+P62+R62</f>
        <v>98780</v>
      </c>
      <c r="U62" s="158">
        <f>E62+G62+I62+K62+M62+O62+Q62+S62</f>
        <v>55</v>
      </c>
      <c r="V62" s="159">
        <v>54</v>
      </c>
    </row>
    <row r="63" spans="1:22">
      <c r="A63" s="156">
        <v>55</v>
      </c>
      <c r="B63" s="143" t="s">
        <v>34</v>
      </c>
      <c r="C63" s="80" t="s">
        <v>102</v>
      </c>
      <c r="D63" s="144">
        <v>24100</v>
      </c>
      <c r="E63" s="145">
        <v>10</v>
      </c>
      <c r="F63" s="146">
        <v>20100</v>
      </c>
      <c r="G63" s="145">
        <v>10</v>
      </c>
      <c r="H63" s="149">
        <v>14025</v>
      </c>
      <c r="I63" s="150">
        <v>8</v>
      </c>
      <c r="J63" s="147">
        <v>24925</v>
      </c>
      <c r="K63" s="148">
        <v>3</v>
      </c>
      <c r="L63" s="146">
        <v>480</v>
      </c>
      <c r="M63" s="145">
        <v>12</v>
      </c>
      <c r="N63" s="146">
        <v>1480</v>
      </c>
      <c r="O63" s="145">
        <v>12</v>
      </c>
      <c r="P63" s="146"/>
      <c r="Q63" s="151"/>
      <c r="R63" s="146"/>
      <c r="S63" s="152"/>
      <c r="T63" s="157">
        <f>D63+F63+H63+J63+L63+N63+P63+R63</f>
        <v>85110</v>
      </c>
      <c r="U63" s="158">
        <f>E63+G63+I63+K63+M63+O63+Q63+S63</f>
        <v>55</v>
      </c>
      <c r="V63" s="159">
        <v>55</v>
      </c>
    </row>
    <row r="64" spans="1:22">
      <c r="A64" s="156">
        <v>56</v>
      </c>
      <c r="B64" s="143" t="s">
        <v>63</v>
      </c>
      <c r="C64" s="180" t="s">
        <v>103</v>
      </c>
      <c r="D64" s="144"/>
      <c r="E64" s="145">
        <v>13</v>
      </c>
      <c r="F64" s="146"/>
      <c r="G64" s="145">
        <v>13</v>
      </c>
      <c r="H64" s="146"/>
      <c r="I64" s="145">
        <v>13</v>
      </c>
      <c r="J64" s="149"/>
      <c r="K64" s="150">
        <v>13</v>
      </c>
      <c r="L64" s="146">
        <v>5410</v>
      </c>
      <c r="M64" s="145">
        <v>2</v>
      </c>
      <c r="N64" s="146">
        <v>7080</v>
      </c>
      <c r="O64" s="145">
        <v>1</v>
      </c>
      <c r="P64" s="146"/>
      <c r="Q64" s="151"/>
      <c r="R64" s="146"/>
      <c r="S64" s="152"/>
      <c r="T64" s="157">
        <f>D64+F64+H64+J64+L64+N64+P64+R64</f>
        <v>12490</v>
      </c>
      <c r="U64" s="158">
        <f>E64+G64+I64+K64+M64+O64+Q64+S64</f>
        <v>55</v>
      </c>
      <c r="V64" s="159">
        <v>56</v>
      </c>
    </row>
    <row r="65" spans="1:22">
      <c r="A65" s="156">
        <v>57</v>
      </c>
      <c r="B65" s="143" t="s">
        <v>36</v>
      </c>
      <c r="C65" s="80" t="s">
        <v>104</v>
      </c>
      <c r="D65" s="144">
        <v>15225</v>
      </c>
      <c r="E65" s="145">
        <v>11</v>
      </c>
      <c r="F65" s="146">
        <v>28725</v>
      </c>
      <c r="G65" s="145">
        <v>5</v>
      </c>
      <c r="H65" s="149">
        <v>18700</v>
      </c>
      <c r="I65" s="150">
        <v>10</v>
      </c>
      <c r="J65" s="147">
        <v>19825</v>
      </c>
      <c r="K65" s="148">
        <v>9</v>
      </c>
      <c r="L65" s="146">
        <v>2590</v>
      </c>
      <c r="M65" s="145">
        <v>10</v>
      </c>
      <c r="N65" s="146">
        <v>2620</v>
      </c>
      <c r="O65" s="145">
        <v>11</v>
      </c>
      <c r="P65" s="146"/>
      <c r="Q65" s="151"/>
      <c r="R65" s="146"/>
      <c r="S65" s="152"/>
      <c r="T65" s="157">
        <f>D65+F65+H65+J65+L65+N65+P65+R65</f>
        <v>87685</v>
      </c>
      <c r="U65" s="158">
        <f>E65+G65+I65+K65+M65+O65+Q65+S65</f>
        <v>56</v>
      </c>
      <c r="V65" s="159">
        <v>57</v>
      </c>
    </row>
    <row r="66" spans="1:22">
      <c r="A66" s="156">
        <v>58</v>
      </c>
      <c r="B66" s="143" t="s">
        <v>38</v>
      </c>
      <c r="C66" s="80" t="s">
        <v>105</v>
      </c>
      <c r="D66" s="144">
        <v>15750</v>
      </c>
      <c r="E66" s="145">
        <v>10</v>
      </c>
      <c r="F66" s="146">
        <v>8700</v>
      </c>
      <c r="G66" s="145">
        <v>12</v>
      </c>
      <c r="H66" s="146">
        <v>10275</v>
      </c>
      <c r="I66" s="145">
        <v>12</v>
      </c>
      <c r="J66" s="149">
        <v>18675</v>
      </c>
      <c r="K66" s="150">
        <v>12</v>
      </c>
      <c r="L66" s="146">
        <v>5390</v>
      </c>
      <c r="M66" s="145">
        <v>3</v>
      </c>
      <c r="N66" s="146">
        <v>5020</v>
      </c>
      <c r="O66" s="145">
        <v>9</v>
      </c>
      <c r="P66" s="146"/>
      <c r="Q66" s="151"/>
      <c r="R66" s="146"/>
      <c r="S66" s="152"/>
      <c r="T66" s="157">
        <f>D66+F66+H66+J66+L66+N66+P66+R66</f>
        <v>63810</v>
      </c>
      <c r="U66" s="158">
        <f>E66+G66+I66+K66+M66+O66+Q66+S66</f>
        <v>58</v>
      </c>
      <c r="V66" s="159">
        <v>58</v>
      </c>
    </row>
    <row r="67" spans="1:22">
      <c r="A67" s="156">
        <v>59</v>
      </c>
      <c r="B67" s="143" t="s">
        <v>35</v>
      </c>
      <c r="C67" s="80" t="s">
        <v>106</v>
      </c>
      <c r="D67" s="144">
        <v>18325</v>
      </c>
      <c r="E67" s="145">
        <v>9</v>
      </c>
      <c r="F67" s="146">
        <v>16575</v>
      </c>
      <c r="G67" s="145">
        <v>8</v>
      </c>
      <c r="H67" s="149">
        <v>6200</v>
      </c>
      <c r="I67" s="150">
        <v>12</v>
      </c>
      <c r="J67" s="149">
        <v>14125</v>
      </c>
      <c r="K67" s="150">
        <v>11</v>
      </c>
      <c r="L67" s="146">
        <v>2780</v>
      </c>
      <c r="M67" s="145">
        <v>9</v>
      </c>
      <c r="N67" s="146">
        <v>4710</v>
      </c>
      <c r="O67" s="145">
        <v>11</v>
      </c>
      <c r="P67" s="146"/>
      <c r="Q67" s="151"/>
      <c r="R67" s="146"/>
      <c r="S67" s="152"/>
      <c r="T67" s="157">
        <f>D67+F67+H67+J67+L67+N67+P67+R67</f>
        <v>62715</v>
      </c>
      <c r="U67" s="158">
        <f>E67+G67+I67+K67+M67+O67+Q67+S67</f>
        <v>60</v>
      </c>
      <c r="V67" s="159">
        <v>59</v>
      </c>
    </row>
    <row r="68" spans="1:22">
      <c r="A68" s="156">
        <v>60</v>
      </c>
      <c r="B68" s="143" t="s">
        <v>36</v>
      </c>
      <c r="C68" s="80" t="s">
        <v>107</v>
      </c>
      <c r="D68" s="144">
        <v>18450</v>
      </c>
      <c r="E68" s="145">
        <v>12</v>
      </c>
      <c r="F68" s="146">
        <v>16800</v>
      </c>
      <c r="G68" s="145">
        <v>7</v>
      </c>
      <c r="H68" s="149">
        <v>21900</v>
      </c>
      <c r="I68" s="150">
        <v>10</v>
      </c>
      <c r="J68" s="149">
        <v>10575</v>
      </c>
      <c r="K68" s="150">
        <v>11</v>
      </c>
      <c r="L68" s="146">
        <v>1550</v>
      </c>
      <c r="M68" s="145">
        <v>12</v>
      </c>
      <c r="N68" s="146">
        <v>3930</v>
      </c>
      <c r="O68" s="145">
        <v>9</v>
      </c>
      <c r="P68" s="146"/>
      <c r="Q68" s="151"/>
      <c r="R68" s="146"/>
      <c r="S68" s="152"/>
      <c r="T68" s="157">
        <f>D68+F68+H68+J68+L68+N68+P68+R68</f>
        <v>73205</v>
      </c>
      <c r="U68" s="158">
        <f>E68+G68+I68+K68+M68+O68+Q68+S68</f>
        <v>61</v>
      </c>
      <c r="V68" s="159">
        <v>60</v>
      </c>
    </row>
    <row r="69" spans="1:22">
      <c r="A69" s="156">
        <v>61</v>
      </c>
      <c r="B69" s="143" t="s">
        <v>33</v>
      </c>
      <c r="C69" s="80" t="s">
        <v>108</v>
      </c>
      <c r="D69" s="144">
        <v>23975</v>
      </c>
      <c r="E69" s="145">
        <v>11</v>
      </c>
      <c r="F69" s="146">
        <v>22900</v>
      </c>
      <c r="G69" s="145">
        <v>7</v>
      </c>
      <c r="H69" s="149">
        <v>8175</v>
      </c>
      <c r="I69" s="150">
        <v>12</v>
      </c>
      <c r="J69" s="149">
        <v>14525</v>
      </c>
      <c r="K69" s="150">
        <v>10</v>
      </c>
      <c r="L69" s="146">
        <v>1200</v>
      </c>
      <c r="M69" s="145">
        <v>11</v>
      </c>
      <c r="N69" s="146">
        <v>1980</v>
      </c>
      <c r="O69" s="145">
        <v>10</v>
      </c>
      <c r="P69" s="146"/>
      <c r="Q69" s="151"/>
      <c r="R69" s="146"/>
      <c r="S69" s="152"/>
      <c r="T69" s="157">
        <f>D69+F69+H69+J69+L69+N69+P69+R69</f>
        <v>72755</v>
      </c>
      <c r="U69" s="158">
        <f>E69+G69+I69+K69+M69+O69+Q69+S69</f>
        <v>61</v>
      </c>
      <c r="V69" s="159">
        <v>61</v>
      </c>
    </row>
    <row r="70" spans="1:22">
      <c r="A70" s="156">
        <v>62</v>
      </c>
      <c r="B70" s="143" t="s">
        <v>63</v>
      </c>
      <c r="C70" s="80" t="s">
        <v>109</v>
      </c>
      <c r="D70" s="144"/>
      <c r="E70" s="145">
        <v>13</v>
      </c>
      <c r="F70" s="146"/>
      <c r="G70" s="145">
        <v>13</v>
      </c>
      <c r="H70" s="149"/>
      <c r="I70" s="150">
        <v>13</v>
      </c>
      <c r="J70" s="147"/>
      <c r="K70" s="148">
        <v>13</v>
      </c>
      <c r="L70" s="146"/>
      <c r="M70" s="145">
        <v>13</v>
      </c>
      <c r="N70" s="146"/>
      <c r="O70" s="145">
        <v>13</v>
      </c>
      <c r="P70" s="146"/>
      <c r="Q70" s="151"/>
      <c r="R70" s="146"/>
      <c r="S70" s="152"/>
      <c r="T70" s="157">
        <f>D70+F70+H70+J70+L70+N70+P70+R70</f>
        <v>0</v>
      </c>
      <c r="U70" s="158">
        <f>E70+G70+I70+K70+M70+O70+Q70+S70</f>
        <v>78</v>
      </c>
      <c r="V70" s="159">
        <v>62</v>
      </c>
    </row>
    <row r="71" spans="1:22">
      <c r="A71" s="156">
        <v>63</v>
      </c>
      <c r="B71" s="143" t="s">
        <v>34</v>
      </c>
      <c r="C71" s="80" t="s">
        <v>110</v>
      </c>
      <c r="D71" s="144"/>
      <c r="E71" s="145">
        <v>13</v>
      </c>
      <c r="F71" s="146"/>
      <c r="G71" s="145">
        <v>13</v>
      </c>
      <c r="H71" s="146"/>
      <c r="I71" s="145">
        <v>13</v>
      </c>
      <c r="J71" s="149"/>
      <c r="K71" s="150">
        <v>13</v>
      </c>
      <c r="L71" s="146"/>
      <c r="M71" s="145">
        <v>13</v>
      </c>
      <c r="N71" s="146"/>
      <c r="O71" s="145">
        <v>13</v>
      </c>
      <c r="P71" s="146"/>
      <c r="Q71" s="151"/>
      <c r="R71" s="146"/>
      <c r="S71" s="152"/>
      <c r="T71" s="157">
        <f>D71+F71+H71+J71+L71+N71+P71+R71</f>
        <v>0</v>
      </c>
      <c r="U71" s="158">
        <f>E71+G71+I71+K71+M71+O71+Q71+S71</f>
        <v>78</v>
      </c>
      <c r="V71" s="159">
        <v>63</v>
      </c>
    </row>
    <row r="72" spans="1:22">
      <c r="A72" s="156">
        <v>64</v>
      </c>
      <c r="B72" s="143" t="s">
        <v>34</v>
      </c>
      <c r="C72" s="80" t="s">
        <v>111</v>
      </c>
      <c r="D72" s="144"/>
      <c r="E72" s="145">
        <v>13</v>
      </c>
      <c r="F72" s="146"/>
      <c r="G72" s="145">
        <v>13</v>
      </c>
      <c r="H72" s="149"/>
      <c r="I72" s="150">
        <v>13</v>
      </c>
      <c r="J72" s="149"/>
      <c r="K72" s="150">
        <v>13</v>
      </c>
      <c r="L72" s="146"/>
      <c r="M72" s="145">
        <v>13</v>
      </c>
      <c r="N72" s="146"/>
      <c r="O72" s="145">
        <v>13</v>
      </c>
      <c r="P72" s="146"/>
      <c r="Q72" s="151"/>
      <c r="R72" s="146"/>
      <c r="S72" s="152"/>
      <c r="T72" s="157">
        <f>D72+F72+H72+J72+L72+N72+P72+R72</f>
        <v>0</v>
      </c>
      <c r="U72" s="158">
        <f>E72+G72+I72+K72+M72+O72+Q72+S72</f>
        <v>78</v>
      </c>
      <c r="V72" s="159">
        <v>64</v>
      </c>
    </row>
    <row r="73" spans="1:22">
      <c r="A73" s="156">
        <v>65</v>
      </c>
      <c r="B73" s="143" t="s">
        <v>34</v>
      </c>
      <c r="C73" s="80" t="s">
        <v>112</v>
      </c>
      <c r="D73" s="144"/>
      <c r="E73" s="145">
        <v>13</v>
      </c>
      <c r="F73" s="146"/>
      <c r="G73" s="145">
        <v>13</v>
      </c>
      <c r="H73" s="149"/>
      <c r="I73" s="150">
        <v>13</v>
      </c>
      <c r="J73" s="149"/>
      <c r="K73" s="150">
        <v>13</v>
      </c>
      <c r="L73" s="146"/>
      <c r="M73" s="145">
        <v>13</v>
      </c>
      <c r="N73" s="146"/>
      <c r="O73" s="145">
        <v>13</v>
      </c>
      <c r="P73" s="146"/>
      <c r="Q73" s="151"/>
      <c r="R73" s="146"/>
      <c r="S73" s="152"/>
      <c r="T73" s="157">
        <f>D73+F73+H73+J73+L73+N73+P73+R73</f>
        <v>0</v>
      </c>
      <c r="U73" s="158">
        <f>E73+G73+I73+K73+M73+O73+Q73+S73</f>
        <v>78</v>
      </c>
      <c r="V73" s="159">
        <v>65</v>
      </c>
    </row>
    <row r="74" spans="1:22">
      <c r="A74" s="156">
        <v>66</v>
      </c>
      <c r="B74" s="143" t="s">
        <v>28</v>
      </c>
      <c r="C74" s="80" t="s">
        <v>113</v>
      </c>
      <c r="D74" s="144"/>
      <c r="E74" s="145">
        <v>13</v>
      </c>
      <c r="F74" s="146"/>
      <c r="G74" s="145">
        <v>13</v>
      </c>
      <c r="H74" s="149"/>
      <c r="I74" s="150">
        <v>13</v>
      </c>
      <c r="J74" s="149"/>
      <c r="K74" s="150">
        <v>13</v>
      </c>
      <c r="L74" s="146"/>
      <c r="M74" s="145">
        <v>13</v>
      </c>
      <c r="N74" s="146"/>
      <c r="O74" s="145">
        <v>13</v>
      </c>
      <c r="P74" s="146"/>
      <c r="Q74" s="151"/>
      <c r="R74" s="146"/>
      <c r="S74" s="152"/>
      <c r="T74" s="157">
        <f>D74+F74+H74+J74+L74+N74+P74+R74</f>
        <v>0</v>
      </c>
      <c r="U74" s="158">
        <f>E74+G74+I74+K74+M74+O74+Q74+S74</f>
        <v>78</v>
      </c>
      <c r="V74" s="159">
        <v>66</v>
      </c>
    </row>
    <row r="75" spans="1:22">
      <c r="A75" s="156">
        <v>67</v>
      </c>
      <c r="B75" s="143" t="s">
        <v>28</v>
      </c>
      <c r="C75" s="80" t="s">
        <v>114</v>
      </c>
      <c r="D75" s="144"/>
      <c r="E75" s="145">
        <v>13</v>
      </c>
      <c r="F75" s="146"/>
      <c r="G75" s="145">
        <v>13</v>
      </c>
      <c r="H75" s="149"/>
      <c r="I75" s="150">
        <v>13</v>
      </c>
      <c r="J75" s="149"/>
      <c r="K75" s="150">
        <v>13</v>
      </c>
      <c r="L75" s="146"/>
      <c r="M75" s="145">
        <v>13</v>
      </c>
      <c r="N75" s="146"/>
      <c r="O75" s="145">
        <v>13</v>
      </c>
      <c r="P75" s="146"/>
      <c r="Q75" s="151"/>
      <c r="R75" s="146"/>
      <c r="S75" s="152"/>
      <c r="T75" s="157">
        <f>D75+F75+H75+J75+L75+N75+P75+R75</f>
        <v>0</v>
      </c>
      <c r="U75" s="158">
        <f>E75+G75+I75+K75+M75+O75+Q75+S75</f>
        <v>78</v>
      </c>
      <c r="V75" s="159">
        <v>67</v>
      </c>
    </row>
    <row r="76" spans="1:22">
      <c r="A76" s="156">
        <v>68</v>
      </c>
      <c r="B76" s="143" t="s">
        <v>36</v>
      </c>
      <c r="C76" s="80" t="s">
        <v>115</v>
      </c>
      <c r="D76" s="144"/>
      <c r="E76" s="145">
        <v>13</v>
      </c>
      <c r="F76" s="146"/>
      <c r="G76" s="145">
        <v>13</v>
      </c>
      <c r="H76" s="149"/>
      <c r="I76" s="150">
        <v>13</v>
      </c>
      <c r="J76" s="149"/>
      <c r="K76" s="150">
        <v>13</v>
      </c>
      <c r="L76" s="146"/>
      <c r="M76" s="145">
        <v>13</v>
      </c>
      <c r="N76" s="146"/>
      <c r="O76" s="145">
        <v>13</v>
      </c>
      <c r="P76" s="146"/>
      <c r="Q76" s="151"/>
      <c r="R76" s="146"/>
      <c r="S76" s="152"/>
      <c r="T76" s="157">
        <f>D76+F76+H76+J76+L76+N76+P76+R76</f>
        <v>0</v>
      </c>
      <c r="U76" s="158">
        <f>E76+G76+I76+K76+M76+O76+Q76+S76</f>
        <v>78</v>
      </c>
      <c r="V76" s="159">
        <v>68</v>
      </c>
    </row>
    <row r="77" spans="1:22">
      <c r="A77" s="156">
        <v>69</v>
      </c>
      <c r="B77" s="143" t="s">
        <v>36</v>
      </c>
      <c r="C77" s="80" t="s">
        <v>116</v>
      </c>
      <c r="D77" s="144"/>
      <c r="E77" s="145">
        <v>13</v>
      </c>
      <c r="F77" s="146"/>
      <c r="G77" s="145">
        <v>13</v>
      </c>
      <c r="H77" s="149"/>
      <c r="I77" s="150">
        <v>13</v>
      </c>
      <c r="J77" s="147"/>
      <c r="K77" s="148">
        <v>13</v>
      </c>
      <c r="L77" s="146"/>
      <c r="M77" s="145">
        <v>13</v>
      </c>
      <c r="N77" s="146"/>
      <c r="O77" s="145">
        <v>13</v>
      </c>
      <c r="P77" s="146"/>
      <c r="Q77" s="151"/>
      <c r="R77" s="146"/>
      <c r="S77" s="152"/>
      <c r="T77" s="157">
        <f>D77+F77+H77+J77+L77+N77+P77+R77</f>
        <v>0</v>
      </c>
      <c r="U77" s="158">
        <f>E77+G77+I77+K77+M77+O77+Q77+S77</f>
        <v>78</v>
      </c>
      <c r="V77" s="159">
        <v>69</v>
      </c>
    </row>
    <row r="78" spans="1:22">
      <c r="A78" s="156">
        <v>70</v>
      </c>
      <c r="B78" s="143" t="s">
        <v>35</v>
      </c>
      <c r="C78" s="80" t="s">
        <v>117</v>
      </c>
      <c r="D78" s="144"/>
      <c r="E78" s="145">
        <v>13</v>
      </c>
      <c r="F78" s="146"/>
      <c r="G78" s="145">
        <v>13</v>
      </c>
      <c r="H78" s="169"/>
      <c r="I78" s="170">
        <v>13</v>
      </c>
      <c r="J78" s="146"/>
      <c r="K78" s="145">
        <v>13</v>
      </c>
      <c r="L78" s="146"/>
      <c r="M78" s="145">
        <v>13</v>
      </c>
      <c r="N78" s="146"/>
      <c r="O78" s="145">
        <v>13</v>
      </c>
      <c r="P78" s="146"/>
      <c r="Q78" s="151"/>
      <c r="R78" s="146"/>
      <c r="S78" s="152"/>
      <c r="T78" s="157">
        <f>D78+F78+H78+J78+L78+N78+P78+R78</f>
        <v>0</v>
      </c>
      <c r="U78" s="158">
        <f>E78+G78+I78+K78+M78+O78+Q78+S78</f>
        <v>78</v>
      </c>
      <c r="V78" s="159">
        <v>70</v>
      </c>
    </row>
    <row r="79" spans="1:22">
      <c r="A79" s="156">
        <v>71</v>
      </c>
      <c r="B79" s="143" t="s">
        <v>33</v>
      </c>
      <c r="C79" s="80" t="s">
        <v>118</v>
      </c>
      <c r="D79" s="144"/>
      <c r="E79" s="145">
        <v>13</v>
      </c>
      <c r="F79" s="146"/>
      <c r="G79" s="145">
        <v>13</v>
      </c>
      <c r="H79" s="149"/>
      <c r="I79" s="150">
        <v>13</v>
      </c>
      <c r="J79" s="149"/>
      <c r="K79" s="150">
        <v>13</v>
      </c>
      <c r="L79" s="146"/>
      <c r="M79" s="145">
        <v>13</v>
      </c>
      <c r="N79" s="146"/>
      <c r="O79" s="145">
        <v>13</v>
      </c>
      <c r="P79" s="146"/>
      <c r="Q79" s="151"/>
      <c r="R79" s="146"/>
      <c r="S79" s="152"/>
      <c r="T79" s="157">
        <f>D79+F79+H79+J79+L79+N79+P79+R79</f>
        <v>0</v>
      </c>
      <c r="U79" s="158">
        <f>E79+G79+I79+K79+M79+O79+Q79+S79</f>
        <v>78</v>
      </c>
      <c r="V79" s="159">
        <v>60</v>
      </c>
    </row>
    <row r="80" spans="1:22">
      <c r="A80" s="156">
        <v>72</v>
      </c>
      <c r="B80" s="143" t="s">
        <v>33</v>
      </c>
      <c r="C80" s="80" t="s">
        <v>119</v>
      </c>
      <c r="D80" s="144"/>
      <c r="E80" s="145">
        <v>13</v>
      </c>
      <c r="F80" s="146"/>
      <c r="G80" s="145">
        <v>13</v>
      </c>
      <c r="H80" s="146"/>
      <c r="I80" s="145">
        <v>13</v>
      </c>
      <c r="J80" s="149"/>
      <c r="K80" s="150">
        <v>13</v>
      </c>
      <c r="L80" s="146"/>
      <c r="M80" s="145">
        <v>13</v>
      </c>
      <c r="N80" s="146"/>
      <c r="O80" s="145">
        <v>13</v>
      </c>
      <c r="P80" s="146"/>
      <c r="Q80" s="151"/>
      <c r="R80" s="146"/>
      <c r="S80" s="152"/>
      <c r="T80" s="157">
        <f>D80+F80+H80+J80+L80+N80+P80+R80</f>
        <v>0</v>
      </c>
      <c r="U80" s="158">
        <f>E80+G80+I80+K80+M80+O80+Q80+S80</f>
        <v>78</v>
      </c>
      <c r="V80" s="159">
        <v>61</v>
      </c>
    </row>
    <row r="81" spans="1:22">
      <c r="A81" s="156">
        <v>73</v>
      </c>
      <c r="B81" s="143" t="s">
        <v>27</v>
      </c>
      <c r="C81" s="80" t="s">
        <v>120</v>
      </c>
      <c r="D81" s="144"/>
      <c r="E81" s="145">
        <v>13</v>
      </c>
      <c r="F81" s="146"/>
      <c r="G81" s="145">
        <v>13</v>
      </c>
      <c r="H81" s="169"/>
      <c r="I81" s="170">
        <v>13</v>
      </c>
      <c r="J81" s="147"/>
      <c r="K81" s="148">
        <v>13</v>
      </c>
      <c r="L81" s="146"/>
      <c r="M81" s="145">
        <v>13</v>
      </c>
      <c r="N81" s="146"/>
      <c r="O81" s="145">
        <v>13</v>
      </c>
      <c r="P81" s="146"/>
      <c r="Q81" s="151"/>
      <c r="R81" s="146"/>
      <c r="S81" s="152"/>
      <c r="T81" s="157">
        <f>D81+F81+H81+J81+L81+N81+P81+R81</f>
        <v>0</v>
      </c>
      <c r="U81" s="158">
        <f>E81+G81+I81+K81+M81+O81+Q81+S81</f>
        <v>78</v>
      </c>
      <c r="V81" s="159">
        <v>62</v>
      </c>
    </row>
    <row r="82" spans="1:22">
      <c r="A82" s="156">
        <v>74</v>
      </c>
      <c r="B82" s="143" t="s">
        <v>27</v>
      </c>
      <c r="C82" s="80" t="s">
        <v>121</v>
      </c>
      <c r="D82" s="144"/>
      <c r="E82" s="145">
        <v>13</v>
      </c>
      <c r="F82" s="146"/>
      <c r="G82" s="145">
        <v>13</v>
      </c>
      <c r="H82" s="149"/>
      <c r="I82" s="150">
        <v>13</v>
      </c>
      <c r="J82" s="146"/>
      <c r="K82" s="145">
        <v>13</v>
      </c>
      <c r="L82" s="146"/>
      <c r="M82" s="145">
        <v>13</v>
      </c>
      <c r="N82" s="146"/>
      <c r="O82" s="145">
        <v>13</v>
      </c>
      <c r="P82" s="146"/>
      <c r="Q82" s="151"/>
      <c r="R82" s="146"/>
      <c r="S82" s="152"/>
      <c r="T82" s="157">
        <f>D82+F82+H82+J82+L82+N82+P82+R82</f>
        <v>0</v>
      </c>
      <c r="U82" s="158">
        <f>E82+G82+I82+K82+M82+O82+Q82+S82</f>
        <v>78</v>
      </c>
      <c r="V82" s="159">
        <v>63</v>
      </c>
    </row>
    <row r="83" spans="1:22">
      <c r="A83" s="156">
        <v>75</v>
      </c>
      <c r="B83" s="143" t="s">
        <v>37</v>
      </c>
      <c r="C83" s="80" t="s">
        <v>122</v>
      </c>
      <c r="D83" s="144"/>
      <c r="E83" s="145">
        <v>13</v>
      </c>
      <c r="F83" s="146"/>
      <c r="G83" s="145">
        <v>13</v>
      </c>
      <c r="H83" s="149"/>
      <c r="I83" s="150">
        <v>13</v>
      </c>
      <c r="J83" s="149"/>
      <c r="K83" s="150">
        <v>13</v>
      </c>
      <c r="L83" s="146"/>
      <c r="M83" s="145">
        <v>13</v>
      </c>
      <c r="N83" s="146"/>
      <c r="O83" s="145">
        <v>13</v>
      </c>
      <c r="P83" s="146"/>
      <c r="Q83" s="151"/>
      <c r="R83" s="146"/>
      <c r="S83" s="152"/>
      <c r="T83" s="157">
        <f>D83+F83+H83+J83+L83+N83+P83+R83</f>
        <v>0</v>
      </c>
      <c r="U83" s="158">
        <f>E83+G83+I83+K83+M83+O83+Q83+S83</f>
        <v>78</v>
      </c>
      <c r="V83" s="159">
        <v>64</v>
      </c>
    </row>
    <row r="84" spans="1:22">
      <c r="A84" s="156">
        <v>76</v>
      </c>
      <c r="B84" s="143" t="s">
        <v>37</v>
      </c>
      <c r="C84" s="80" t="s">
        <v>123</v>
      </c>
      <c r="D84" s="144"/>
      <c r="E84" s="145">
        <v>13</v>
      </c>
      <c r="F84" s="146"/>
      <c r="G84" s="145">
        <v>13</v>
      </c>
      <c r="H84" s="169"/>
      <c r="I84" s="170">
        <v>13</v>
      </c>
      <c r="J84" s="149"/>
      <c r="K84" s="150">
        <v>13</v>
      </c>
      <c r="L84" s="146"/>
      <c r="M84" s="145">
        <v>13</v>
      </c>
      <c r="N84" s="146"/>
      <c r="O84" s="145">
        <v>13</v>
      </c>
      <c r="P84" s="146"/>
      <c r="Q84" s="151"/>
      <c r="R84" s="146"/>
      <c r="S84" s="152"/>
      <c r="T84" s="157">
        <f>D84+F84+H84+J84+L84+N84+P84+R84</f>
        <v>0</v>
      </c>
      <c r="U84" s="158">
        <f>E84+G84+I84+K84+M84+O84+Q84+S84</f>
        <v>78</v>
      </c>
      <c r="V84" s="159">
        <v>65</v>
      </c>
    </row>
    <row r="85" spans="1:22">
      <c r="A85" s="156">
        <v>77</v>
      </c>
      <c r="B85" s="143" t="s">
        <v>124</v>
      </c>
      <c r="C85" s="80" t="s">
        <v>125</v>
      </c>
      <c r="D85" s="144"/>
      <c r="E85" s="145">
        <v>13</v>
      </c>
      <c r="F85" s="146"/>
      <c r="G85" s="145">
        <v>13</v>
      </c>
      <c r="H85" s="149"/>
      <c r="I85" s="150">
        <v>13</v>
      </c>
      <c r="J85" s="149"/>
      <c r="K85" s="150">
        <v>13</v>
      </c>
      <c r="L85" s="146"/>
      <c r="M85" s="145">
        <v>13</v>
      </c>
      <c r="N85" s="146"/>
      <c r="O85" s="145">
        <v>13</v>
      </c>
      <c r="P85" s="146"/>
      <c r="Q85" s="151"/>
      <c r="R85" s="146"/>
      <c r="S85" s="152"/>
      <c r="T85" s="157">
        <f>D85+F85+H85+J85+L85+N85+P85+R85</f>
        <v>0</v>
      </c>
      <c r="U85" s="158">
        <f>E85+G85+I85+K85+M85+O85+Q85+S85</f>
        <v>78</v>
      </c>
      <c r="V85" s="159">
        <v>66</v>
      </c>
    </row>
    <row r="86" spans="1:22">
      <c r="A86" s="156">
        <v>78</v>
      </c>
      <c r="B86" s="143" t="s">
        <v>124</v>
      </c>
      <c r="C86" s="80" t="s">
        <v>126</v>
      </c>
      <c r="D86" s="144"/>
      <c r="E86" s="145">
        <v>13</v>
      </c>
      <c r="F86" s="146"/>
      <c r="G86" s="145">
        <v>13</v>
      </c>
      <c r="H86" s="149"/>
      <c r="I86" s="150">
        <v>13</v>
      </c>
      <c r="J86" s="149"/>
      <c r="K86" s="150">
        <v>13</v>
      </c>
      <c r="L86" s="146"/>
      <c r="M86" s="145">
        <v>13</v>
      </c>
      <c r="N86" s="146"/>
      <c r="O86" s="145">
        <v>13</v>
      </c>
      <c r="P86" s="146"/>
      <c r="Q86" s="151"/>
      <c r="R86" s="146"/>
      <c r="S86" s="152"/>
      <c r="T86" s="157">
        <f>D86+F86+H86+J86+L86+N86+P86+R86</f>
        <v>0</v>
      </c>
      <c r="U86" s="158">
        <f>E86+G86+I86+K86+M86+O86+Q86+S86</f>
        <v>78</v>
      </c>
      <c r="V86" s="159">
        <v>67</v>
      </c>
    </row>
    <row r="87" spans="1:22">
      <c r="A87" s="156">
        <v>79</v>
      </c>
      <c r="B87" s="143" t="s">
        <v>38</v>
      </c>
      <c r="C87" s="80" t="s">
        <v>127</v>
      </c>
      <c r="D87" s="144"/>
      <c r="E87" s="145">
        <v>13</v>
      </c>
      <c r="F87" s="146"/>
      <c r="G87" s="145">
        <v>13</v>
      </c>
      <c r="H87" s="149"/>
      <c r="I87" s="150">
        <v>13</v>
      </c>
      <c r="J87" s="149"/>
      <c r="K87" s="150">
        <v>13</v>
      </c>
      <c r="L87" s="146"/>
      <c r="M87" s="145">
        <v>13</v>
      </c>
      <c r="N87" s="146"/>
      <c r="O87" s="145">
        <v>13</v>
      </c>
      <c r="P87" s="146"/>
      <c r="Q87" s="151"/>
      <c r="R87" s="146"/>
      <c r="S87" s="152"/>
      <c r="T87" s="157">
        <f>D87+F87+H87+J87+L87+N87+P87+R87</f>
        <v>0</v>
      </c>
      <c r="U87" s="158">
        <f>E87+G87+I87+K87+M87+O87+Q87+S87</f>
        <v>78</v>
      </c>
      <c r="V87" s="159">
        <v>68</v>
      </c>
    </row>
    <row r="88" ht="15.75" spans="1:22">
      <c r="A88" s="181">
        <v>80</v>
      </c>
      <c r="B88" s="143" t="s">
        <v>32</v>
      </c>
      <c r="C88" s="80" t="s">
        <v>128</v>
      </c>
      <c r="D88" s="144"/>
      <c r="E88" s="145">
        <v>13</v>
      </c>
      <c r="F88" s="146"/>
      <c r="G88" s="145">
        <v>13</v>
      </c>
      <c r="H88" s="149"/>
      <c r="I88" s="150">
        <v>13</v>
      </c>
      <c r="J88" s="147"/>
      <c r="K88" s="148">
        <v>13</v>
      </c>
      <c r="L88" s="146"/>
      <c r="M88" s="145">
        <v>13</v>
      </c>
      <c r="N88" s="146"/>
      <c r="O88" s="145">
        <v>13</v>
      </c>
      <c r="P88" s="146"/>
      <c r="Q88" s="151"/>
      <c r="R88" s="146"/>
      <c r="S88" s="152"/>
      <c r="T88" s="157">
        <f>D88+F88+H88+J88+L88+N88+P88+R88</f>
        <v>0</v>
      </c>
      <c r="U88" s="158">
        <f>E88+G88+I88+K88+M88+O88+Q88+S88</f>
        <v>78</v>
      </c>
      <c r="V88" s="159">
        <v>69</v>
      </c>
    </row>
    <row r="89" ht="30.75" customHeight="1" spans="1:22">
      <c r="A89" s="182"/>
      <c r="B89" s="183"/>
      <c r="C89" s="184"/>
      <c r="D89" s="185">
        <f t="shared" ref="D89:M89" si="0">SUM(D9:D88)</f>
        <v>1738225</v>
      </c>
      <c r="E89" s="186">
        <f t="shared" si="0"/>
        <v>653</v>
      </c>
      <c r="F89" s="187">
        <f t="shared" si="0"/>
        <v>1422802</v>
      </c>
      <c r="G89" s="186">
        <f t="shared" si="0"/>
        <v>650</v>
      </c>
      <c r="H89" s="187">
        <f t="shared" si="0"/>
        <v>1228300</v>
      </c>
      <c r="I89" s="186">
        <f t="shared" si="0"/>
        <v>650</v>
      </c>
      <c r="J89" s="187">
        <f t="shared" si="0"/>
        <v>1275450</v>
      </c>
      <c r="K89" s="186">
        <f t="shared" si="0"/>
        <v>650</v>
      </c>
      <c r="L89" s="187">
        <f t="shared" si="0"/>
        <v>179890</v>
      </c>
      <c r="M89" s="186">
        <f t="shared" si="0"/>
        <v>650</v>
      </c>
      <c r="N89" s="188">
        <f>SUM(N8:N88)</f>
        <v>255770</v>
      </c>
      <c r="O89" s="186">
        <f>SUM(O9:O88)</f>
        <v>650</v>
      </c>
      <c r="P89" s="187">
        <f>SUM(P9:P88)</f>
        <v>0</v>
      </c>
      <c r="Q89" s="186">
        <f>SUM(Q9:Q88)</f>
        <v>0</v>
      </c>
      <c r="R89" s="187">
        <f>SUM(R9:R88)</f>
        <v>0</v>
      </c>
      <c r="S89" s="189">
        <f>SUM(S9:S88)</f>
        <v>0</v>
      </c>
      <c r="T89" s="190"/>
      <c r="U89" s="189"/>
      <c r="V89" s="183"/>
    </row>
    <row r="90" ht="189" customHeight="1" spans="1:22">
      <c r="A90" s="191"/>
      <c r="D90" s="192"/>
      <c r="E90" s="191"/>
      <c r="F90" s="192"/>
      <c r="G90" s="191"/>
      <c r="H90" s="192"/>
      <c r="I90" s="191"/>
      <c r="J90" s="192"/>
      <c r="K90" s="191"/>
      <c r="L90" s="192"/>
      <c r="M90" s="191"/>
      <c r="N90" s="192"/>
      <c r="O90" s="191"/>
      <c r="P90" s="192"/>
      <c r="Q90" s="193"/>
      <c r="R90" s="192"/>
      <c r="S90" s="191"/>
      <c r="T90" s="194"/>
      <c r="U90" s="191"/>
      <c r="V90" s="195"/>
    </row>
    <row r="91" ht="23.25" spans="1:22">
      <c r="B91" s="196" t="s">
        <v>129</v>
      </c>
    </row>
    <row r="93" s="118" customFormat="1" ht="22.5" customHeight="1" spans="1:22">
      <c r="B93" s="125"/>
      <c r="C93" s="125"/>
      <c r="D93" s="126" t="s">
        <v>4</v>
      </c>
      <c r="E93" s="46"/>
      <c r="F93" s="126" t="s">
        <v>5</v>
      </c>
      <c r="G93" s="46"/>
      <c r="H93" s="126" t="s">
        <v>6</v>
      </c>
      <c r="I93" s="126"/>
      <c r="J93" s="126" t="s">
        <v>7</v>
      </c>
      <c r="K93" s="126"/>
      <c r="L93" s="126" t="s">
        <v>8</v>
      </c>
      <c r="M93" s="126"/>
      <c r="N93" s="126" t="s">
        <v>9</v>
      </c>
      <c r="O93" s="126"/>
      <c r="P93" s="126" t="s">
        <v>10</v>
      </c>
      <c r="Q93" s="126"/>
      <c r="R93" s="126" t="s">
        <v>11</v>
      </c>
      <c r="S93" s="126"/>
      <c r="T93" s="125"/>
      <c r="U93" s="125"/>
      <c r="V93" s="125"/>
    </row>
    <row r="94" spans="1:22">
      <c r="A94" s="127" t="s">
        <v>41</v>
      </c>
      <c r="B94" s="128" t="s">
        <v>42</v>
      </c>
      <c r="C94" s="129" t="s">
        <v>43</v>
      </c>
      <c r="D94" s="130" t="s">
        <v>14</v>
      </c>
      <c r="E94" s="131"/>
      <c r="F94" s="131" t="s">
        <v>15</v>
      </c>
      <c r="G94" s="131"/>
      <c r="H94" s="131" t="s">
        <v>16</v>
      </c>
      <c r="I94" s="131"/>
      <c r="J94" s="131" t="s">
        <v>17</v>
      </c>
      <c r="K94" s="131"/>
      <c r="L94" s="131" t="s">
        <v>18</v>
      </c>
      <c r="M94" s="131"/>
      <c r="N94" s="131" t="s">
        <v>19</v>
      </c>
      <c r="O94" s="131"/>
      <c r="P94" s="131" t="s">
        <v>20</v>
      </c>
      <c r="Q94" s="131"/>
      <c r="R94" s="131" t="s">
        <v>21</v>
      </c>
      <c r="S94" s="132"/>
      <c r="T94" s="130" t="s">
        <v>22</v>
      </c>
      <c r="U94" s="132"/>
      <c r="V94" s="133" t="s">
        <v>23</v>
      </c>
    </row>
    <row r="95" ht="15.75" spans="1:22">
      <c r="A95" s="197" t="s">
        <v>44</v>
      </c>
      <c r="B95" s="135"/>
      <c r="C95" s="136"/>
      <c r="D95" s="137" t="s">
        <v>24</v>
      </c>
      <c r="E95" s="138" t="s">
        <v>45</v>
      </c>
      <c r="F95" s="138" t="s">
        <v>24</v>
      </c>
      <c r="G95" s="138" t="s">
        <v>45</v>
      </c>
      <c r="H95" s="138" t="s">
        <v>24</v>
      </c>
      <c r="I95" s="138" t="s">
        <v>45</v>
      </c>
      <c r="J95" s="138" t="s">
        <v>24</v>
      </c>
      <c r="K95" s="138" t="s">
        <v>45</v>
      </c>
      <c r="L95" s="138" t="s">
        <v>24</v>
      </c>
      <c r="M95" s="138" t="s">
        <v>45</v>
      </c>
      <c r="N95" s="138" t="s">
        <v>24</v>
      </c>
      <c r="O95" s="138" t="s">
        <v>45</v>
      </c>
      <c r="P95" s="138" t="s">
        <v>24</v>
      </c>
      <c r="Q95" s="138" t="s">
        <v>45</v>
      </c>
      <c r="R95" s="138" t="s">
        <v>24</v>
      </c>
      <c r="S95" s="139" t="s">
        <v>45</v>
      </c>
      <c r="T95" s="137" t="s">
        <v>24</v>
      </c>
      <c r="U95" s="140" t="s">
        <v>26</v>
      </c>
      <c r="V95" s="141"/>
    </row>
    <row r="96" spans="1:22">
      <c r="A96" s="155">
        <v>1</v>
      </c>
      <c r="B96" s="143"/>
      <c r="C96" s="80"/>
      <c r="D96" s="144"/>
      <c r="E96" s="145"/>
      <c r="F96" s="146"/>
      <c r="G96" s="145"/>
      <c r="H96" s="198"/>
      <c r="I96" s="148"/>
      <c r="J96" s="199"/>
      <c r="K96" s="150"/>
      <c r="L96" s="146"/>
      <c r="M96" s="145"/>
      <c r="N96" s="146"/>
      <c r="O96" s="145"/>
      <c r="P96" s="146"/>
      <c r="Q96" s="151"/>
      <c r="R96" s="200"/>
      <c r="S96" s="152"/>
      <c r="T96" s="153">
        <f t="shared" ref="T96:T159" si="1">D96+F96+H96+J96+L96+N96+P96+R96</f>
        <v>0</v>
      </c>
      <c r="U96" s="154">
        <f t="shared" ref="U96:U159" si="2">E96+G96+I96+K96+M96+O96+Q96+S96</f>
        <v>0</v>
      </c>
      <c r="V96" s="155">
        <v>1</v>
      </c>
    </row>
    <row r="97" spans="1:22">
      <c r="A97" s="159">
        <v>2</v>
      </c>
      <c r="B97" s="143"/>
      <c r="C97" s="80"/>
      <c r="D97" s="144"/>
      <c r="E97" s="145"/>
      <c r="F97" s="146"/>
      <c r="G97" s="145"/>
      <c r="H97" s="198"/>
      <c r="I97" s="148"/>
      <c r="J97" s="199"/>
      <c r="K97" s="150"/>
      <c r="L97" s="146"/>
      <c r="M97" s="145"/>
      <c r="N97" s="146"/>
      <c r="O97" s="145"/>
      <c r="P97" s="146"/>
      <c r="Q97" s="151"/>
      <c r="R97" s="200"/>
      <c r="S97" s="152"/>
      <c r="T97" s="157">
        <f t="shared" si="1"/>
        <v>0</v>
      </c>
      <c r="U97" s="158">
        <f t="shared" si="2"/>
        <v>0</v>
      </c>
      <c r="V97" s="159">
        <v>2</v>
      </c>
    </row>
    <row r="98" spans="1:22">
      <c r="A98" s="159">
        <v>3</v>
      </c>
      <c r="B98" s="143"/>
      <c r="C98" s="80"/>
      <c r="D98" s="144"/>
      <c r="E98" s="145"/>
      <c r="F98" s="146"/>
      <c r="G98" s="145"/>
      <c r="H98" s="146"/>
      <c r="I98" s="145"/>
      <c r="J98" s="199"/>
      <c r="K98" s="150"/>
      <c r="L98" s="146"/>
      <c r="M98" s="145"/>
      <c r="N98" s="146"/>
      <c r="O98" s="145"/>
      <c r="P98" s="146"/>
      <c r="Q98" s="151"/>
      <c r="R98" s="200"/>
      <c r="S98" s="152"/>
      <c r="T98" s="157">
        <f t="shared" si="1"/>
        <v>0</v>
      </c>
      <c r="U98" s="158">
        <f t="shared" si="2"/>
        <v>0</v>
      </c>
      <c r="V98" s="159">
        <v>3</v>
      </c>
    </row>
    <row r="99" spans="1:22">
      <c r="A99" s="159">
        <v>4</v>
      </c>
      <c r="B99" s="143"/>
      <c r="C99" s="80"/>
      <c r="D99" s="144"/>
      <c r="E99" s="145"/>
      <c r="F99" s="146"/>
      <c r="G99" s="145"/>
      <c r="H99" s="199"/>
      <c r="I99" s="150"/>
      <c r="J99" s="199"/>
      <c r="K99" s="150"/>
      <c r="L99" s="146"/>
      <c r="M99" s="145"/>
      <c r="N99" s="146"/>
      <c r="O99" s="145"/>
      <c r="P99" s="146"/>
      <c r="Q99" s="151"/>
      <c r="R99" s="200"/>
      <c r="S99" s="152"/>
      <c r="T99" s="157">
        <f t="shared" si="1"/>
        <v>0</v>
      </c>
      <c r="U99" s="158">
        <f t="shared" si="2"/>
        <v>0</v>
      </c>
      <c r="V99" s="159">
        <v>4</v>
      </c>
    </row>
    <row r="100" spans="1:22">
      <c r="A100" s="159">
        <v>5</v>
      </c>
      <c r="B100" s="143"/>
      <c r="C100" s="80"/>
      <c r="D100" s="144"/>
      <c r="E100" s="145"/>
      <c r="F100" s="146"/>
      <c r="G100" s="145"/>
      <c r="H100" s="146"/>
      <c r="I100" s="145"/>
      <c r="J100" s="198"/>
      <c r="K100" s="148"/>
      <c r="L100" s="146"/>
      <c r="M100" s="145"/>
      <c r="N100" s="146"/>
      <c r="O100" s="145"/>
      <c r="P100" s="146"/>
      <c r="Q100" s="151"/>
      <c r="R100" s="200"/>
      <c r="S100" s="152"/>
      <c r="T100" s="157">
        <f t="shared" si="1"/>
        <v>0</v>
      </c>
      <c r="U100" s="158">
        <f t="shared" si="2"/>
        <v>0</v>
      </c>
      <c r="V100" s="159">
        <v>5</v>
      </c>
    </row>
    <row r="101" spans="1:22">
      <c r="A101" s="159">
        <v>6</v>
      </c>
      <c r="B101" s="143"/>
      <c r="C101" s="160"/>
      <c r="D101" s="144"/>
      <c r="E101" s="145"/>
      <c r="F101" s="146"/>
      <c r="G101" s="145"/>
      <c r="H101" s="199"/>
      <c r="I101" s="150"/>
      <c r="J101" s="146"/>
      <c r="K101" s="145"/>
      <c r="L101" s="146"/>
      <c r="M101" s="145"/>
      <c r="N101" s="146"/>
      <c r="O101" s="145"/>
      <c r="P101" s="146"/>
      <c r="Q101" s="151"/>
      <c r="R101" s="200"/>
      <c r="S101" s="152"/>
      <c r="T101" s="157">
        <f t="shared" si="1"/>
        <v>0</v>
      </c>
      <c r="U101" s="158">
        <f t="shared" si="2"/>
        <v>0</v>
      </c>
      <c r="V101" s="159">
        <v>6</v>
      </c>
    </row>
    <row r="102" spans="1:22">
      <c r="A102" s="159">
        <v>7</v>
      </c>
      <c r="B102" s="143"/>
      <c r="C102" s="160"/>
      <c r="D102" s="144"/>
      <c r="E102" s="145"/>
      <c r="F102" s="146"/>
      <c r="G102" s="145"/>
      <c r="H102" s="199"/>
      <c r="I102" s="150"/>
      <c r="J102" s="199"/>
      <c r="K102" s="150"/>
      <c r="L102" s="146"/>
      <c r="M102" s="145"/>
      <c r="N102" s="146"/>
      <c r="O102" s="145"/>
      <c r="P102" s="146"/>
      <c r="Q102" s="151"/>
      <c r="R102" s="200"/>
      <c r="S102" s="152"/>
      <c r="T102" s="157">
        <f t="shared" si="1"/>
        <v>0</v>
      </c>
      <c r="U102" s="158">
        <f t="shared" si="2"/>
        <v>0</v>
      </c>
      <c r="V102" s="159">
        <v>7</v>
      </c>
    </row>
    <row r="103" spans="1:22">
      <c r="A103" s="159">
        <v>8</v>
      </c>
      <c r="B103" s="143"/>
      <c r="C103" s="160"/>
      <c r="D103" s="161"/>
      <c r="E103" s="162"/>
      <c r="F103" s="163"/>
      <c r="G103" s="162"/>
      <c r="H103" s="199"/>
      <c r="I103" s="150"/>
      <c r="J103" s="199"/>
      <c r="K103" s="150"/>
      <c r="L103" s="163"/>
      <c r="M103" s="162"/>
      <c r="N103" s="163"/>
      <c r="O103" s="162"/>
      <c r="P103" s="163"/>
      <c r="Q103" s="164"/>
      <c r="R103" s="201"/>
      <c r="S103" s="165"/>
      <c r="T103" s="166">
        <f t="shared" si="1"/>
        <v>0</v>
      </c>
      <c r="U103" s="167">
        <f t="shared" si="2"/>
        <v>0</v>
      </c>
      <c r="V103" s="159">
        <v>8</v>
      </c>
    </row>
    <row r="104" spans="1:22">
      <c r="A104" s="159">
        <v>9</v>
      </c>
      <c r="B104" s="143"/>
      <c r="C104" s="80"/>
      <c r="D104" s="144"/>
      <c r="E104" s="145"/>
      <c r="F104" s="146"/>
      <c r="G104" s="145"/>
      <c r="H104" s="199"/>
      <c r="I104" s="150"/>
      <c r="J104" s="199"/>
      <c r="K104" s="150"/>
      <c r="L104" s="146"/>
      <c r="M104" s="145"/>
      <c r="N104" s="146"/>
      <c r="O104" s="145"/>
      <c r="P104" s="146"/>
      <c r="Q104" s="151"/>
      <c r="R104" s="200"/>
      <c r="S104" s="152"/>
      <c r="T104" s="157">
        <f t="shared" si="1"/>
        <v>0</v>
      </c>
      <c r="U104" s="158">
        <f t="shared" si="2"/>
        <v>0</v>
      </c>
      <c r="V104" s="159">
        <v>9</v>
      </c>
    </row>
    <row r="105" spans="1:22">
      <c r="A105" s="159">
        <v>10</v>
      </c>
      <c r="B105" s="143"/>
      <c r="C105" s="80"/>
      <c r="D105" s="144"/>
      <c r="E105" s="145"/>
      <c r="F105" s="146"/>
      <c r="G105" s="145"/>
      <c r="H105" s="146"/>
      <c r="I105" s="145"/>
      <c r="J105" s="198"/>
      <c r="K105" s="148"/>
      <c r="L105" s="146"/>
      <c r="M105" s="145"/>
      <c r="N105" s="146"/>
      <c r="O105" s="145"/>
      <c r="P105" s="146"/>
      <c r="Q105" s="151"/>
      <c r="R105" s="200"/>
      <c r="S105" s="152"/>
      <c r="T105" s="157">
        <f t="shared" si="1"/>
        <v>0</v>
      </c>
      <c r="U105" s="158">
        <f t="shared" si="2"/>
        <v>0</v>
      </c>
      <c r="V105" s="159">
        <v>10</v>
      </c>
    </row>
    <row r="106" spans="1:22">
      <c r="A106" s="159">
        <v>11</v>
      </c>
      <c r="B106" s="168"/>
      <c r="C106" s="80"/>
      <c r="D106" s="144"/>
      <c r="E106" s="145"/>
      <c r="F106" s="146"/>
      <c r="G106" s="145"/>
      <c r="H106" s="199"/>
      <c r="I106" s="150"/>
      <c r="J106" s="199"/>
      <c r="K106" s="150"/>
      <c r="L106" s="146"/>
      <c r="M106" s="145"/>
      <c r="N106" s="146"/>
      <c r="O106" s="145"/>
      <c r="P106" s="146"/>
      <c r="Q106" s="151"/>
      <c r="R106" s="200"/>
      <c r="S106" s="152"/>
      <c r="T106" s="157">
        <f t="shared" si="1"/>
        <v>0</v>
      </c>
      <c r="U106" s="158">
        <f t="shared" si="2"/>
        <v>0</v>
      </c>
      <c r="V106" s="159">
        <v>11</v>
      </c>
    </row>
    <row r="107" spans="1:22">
      <c r="A107" s="159">
        <v>12</v>
      </c>
      <c r="B107" s="168"/>
      <c r="C107" s="80"/>
      <c r="D107" s="144"/>
      <c r="E107" s="145"/>
      <c r="F107" s="146"/>
      <c r="G107" s="145"/>
      <c r="H107" s="199"/>
      <c r="I107" s="150"/>
      <c r="J107" s="198"/>
      <c r="K107" s="148"/>
      <c r="L107" s="146"/>
      <c r="M107" s="145"/>
      <c r="N107" s="146"/>
      <c r="O107" s="145"/>
      <c r="P107" s="146"/>
      <c r="Q107" s="151"/>
      <c r="R107" s="200"/>
      <c r="S107" s="152"/>
      <c r="T107" s="157">
        <f t="shared" si="1"/>
        <v>0</v>
      </c>
      <c r="U107" s="158">
        <f t="shared" si="2"/>
        <v>0</v>
      </c>
      <c r="V107" s="159">
        <v>12</v>
      </c>
    </row>
    <row r="108" spans="1:22">
      <c r="A108" s="159">
        <v>13</v>
      </c>
      <c r="B108" s="168"/>
      <c r="C108" s="80"/>
      <c r="D108" s="144"/>
      <c r="E108" s="145"/>
      <c r="F108" s="146"/>
      <c r="G108" s="145"/>
      <c r="H108" s="198"/>
      <c r="I108" s="148"/>
      <c r="J108" s="199"/>
      <c r="K108" s="150"/>
      <c r="L108" s="146"/>
      <c r="M108" s="145"/>
      <c r="N108" s="146"/>
      <c r="O108" s="145"/>
      <c r="P108" s="146"/>
      <c r="Q108" s="151"/>
      <c r="R108" s="200"/>
      <c r="S108" s="152"/>
      <c r="T108" s="157">
        <f t="shared" si="1"/>
        <v>0</v>
      </c>
      <c r="U108" s="158">
        <f t="shared" si="2"/>
        <v>0</v>
      </c>
      <c r="V108" s="159">
        <v>13</v>
      </c>
    </row>
    <row r="109" spans="1:22">
      <c r="A109" s="159">
        <v>14</v>
      </c>
      <c r="B109" s="168"/>
      <c r="C109" s="80"/>
      <c r="D109" s="144"/>
      <c r="E109" s="145"/>
      <c r="F109" s="146"/>
      <c r="G109" s="145"/>
      <c r="H109" s="199"/>
      <c r="I109" s="150"/>
      <c r="J109" s="199"/>
      <c r="K109" s="150"/>
      <c r="L109" s="146"/>
      <c r="M109" s="145"/>
      <c r="N109" s="146"/>
      <c r="O109" s="145"/>
      <c r="P109" s="146"/>
      <c r="Q109" s="151"/>
      <c r="R109" s="200"/>
      <c r="S109" s="152"/>
      <c r="T109" s="157">
        <f t="shared" si="1"/>
        <v>0</v>
      </c>
      <c r="U109" s="158">
        <f t="shared" si="2"/>
        <v>0</v>
      </c>
      <c r="V109" s="159">
        <v>14</v>
      </c>
    </row>
    <row r="110" spans="1:22">
      <c r="A110" s="159">
        <v>15</v>
      </c>
      <c r="B110" s="168"/>
      <c r="C110" s="80"/>
      <c r="D110" s="144"/>
      <c r="E110" s="145"/>
      <c r="F110" s="146"/>
      <c r="G110" s="145"/>
      <c r="H110" s="198"/>
      <c r="I110" s="148"/>
      <c r="J110" s="199"/>
      <c r="K110" s="150"/>
      <c r="L110" s="146"/>
      <c r="M110" s="145"/>
      <c r="N110" s="146"/>
      <c r="O110" s="145"/>
      <c r="P110" s="146"/>
      <c r="Q110" s="151"/>
      <c r="R110" s="200"/>
      <c r="S110" s="152"/>
      <c r="T110" s="157">
        <f t="shared" si="1"/>
        <v>0</v>
      </c>
      <c r="U110" s="158">
        <f t="shared" si="2"/>
        <v>0</v>
      </c>
      <c r="V110" s="159">
        <v>15</v>
      </c>
    </row>
    <row r="111" spans="1:22">
      <c r="A111" s="159">
        <v>16</v>
      </c>
      <c r="B111" s="168"/>
      <c r="C111" s="80"/>
      <c r="D111" s="144"/>
      <c r="E111" s="145"/>
      <c r="F111" s="146"/>
      <c r="G111" s="145"/>
      <c r="H111" s="199"/>
      <c r="I111" s="150"/>
      <c r="J111" s="199"/>
      <c r="K111" s="150"/>
      <c r="L111" s="146"/>
      <c r="M111" s="145"/>
      <c r="N111" s="146"/>
      <c r="O111" s="145"/>
      <c r="P111" s="146"/>
      <c r="Q111" s="151"/>
      <c r="R111" s="200"/>
      <c r="S111" s="152"/>
      <c r="T111" s="157">
        <f t="shared" si="1"/>
        <v>0</v>
      </c>
      <c r="U111" s="158">
        <f t="shared" si="2"/>
        <v>0</v>
      </c>
      <c r="V111" s="159">
        <v>16</v>
      </c>
    </row>
    <row r="112" spans="1:22">
      <c r="A112" s="159">
        <v>17</v>
      </c>
      <c r="B112" s="168"/>
      <c r="C112" s="80"/>
      <c r="D112" s="144"/>
      <c r="E112" s="145"/>
      <c r="F112" s="146"/>
      <c r="G112" s="145"/>
      <c r="H112" s="199"/>
      <c r="I112" s="150"/>
      <c r="J112" s="198"/>
      <c r="K112" s="148"/>
      <c r="L112" s="146"/>
      <c r="M112" s="145"/>
      <c r="N112" s="146"/>
      <c r="O112" s="145"/>
      <c r="P112" s="146"/>
      <c r="Q112" s="151"/>
      <c r="R112" s="200"/>
      <c r="S112" s="152"/>
      <c r="T112" s="157">
        <f t="shared" si="1"/>
        <v>0</v>
      </c>
      <c r="U112" s="158">
        <f t="shared" si="2"/>
        <v>0</v>
      </c>
      <c r="V112" s="159">
        <v>17</v>
      </c>
    </row>
    <row r="113" spans="1:22">
      <c r="A113" s="159">
        <v>18</v>
      </c>
      <c r="B113" s="143"/>
      <c r="C113" s="80"/>
      <c r="D113" s="144"/>
      <c r="E113" s="145"/>
      <c r="F113" s="146"/>
      <c r="G113" s="145"/>
      <c r="H113" s="199"/>
      <c r="I113" s="150"/>
      <c r="J113" s="199"/>
      <c r="K113" s="150"/>
      <c r="L113" s="146"/>
      <c r="M113" s="145"/>
      <c r="N113" s="146"/>
      <c r="O113" s="145"/>
      <c r="P113" s="146"/>
      <c r="Q113" s="151"/>
      <c r="R113" s="200"/>
      <c r="S113" s="152"/>
      <c r="T113" s="157">
        <f t="shared" si="1"/>
        <v>0</v>
      </c>
      <c r="U113" s="158">
        <f t="shared" si="2"/>
        <v>0</v>
      </c>
      <c r="V113" s="159">
        <v>18</v>
      </c>
    </row>
    <row r="114" spans="1:22">
      <c r="A114" s="159">
        <v>19</v>
      </c>
      <c r="B114" s="143"/>
      <c r="C114" s="80"/>
      <c r="D114" s="144"/>
      <c r="E114" s="145"/>
      <c r="F114" s="146"/>
      <c r="G114" s="145"/>
      <c r="H114" s="199"/>
      <c r="I114" s="150"/>
      <c r="J114" s="199"/>
      <c r="K114" s="150"/>
      <c r="L114" s="146"/>
      <c r="M114" s="145"/>
      <c r="N114" s="146"/>
      <c r="O114" s="145"/>
      <c r="P114" s="146"/>
      <c r="Q114" s="151"/>
      <c r="R114" s="200"/>
      <c r="S114" s="152"/>
      <c r="T114" s="157">
        <f t="shared" si="1"/>
        <v>0</v>
      </c>
      <c r="U114" s="158">
        <f t="shared" si="2"/>
        <v>0</v>
      </c>
      <c r="V114" s="159">
        <v>19</v>
      </c>
    </row>
    <row r="115" ht="14.25" customHeight="1" spans="1:22">
      <c r="A115" s="159">
        <v>20</v>
      </c>
      <c r="B115" s="143"/>
      <c r="C115" s="80"/>
      <c r="D115" s="144"/>
      <c r="E115" s="145"/>
      <c r="F115" s="146"/>
      <c r="G115" s="145"/>
      <c r="H115" s="198"/>
      <c r="I115" s="148"/>
      <c r="J115" s="199"/>
      <c r="K115" s="150"/>
      <c r="L115" s="146"/>
      <c r="M115" s="145"/>
      <c r="N115" s="146"/>
      <c r="O115" s="145"/>
      <c r="P115" s="146"/>
      <c r="Q115" s="151"/>
      <c r="R115" s="200"/>
      <c r="S115" s="152"/>
      <c r="T115" s="157">
        <f t="shared" si="1"/>
        <v>0</v>
      </c>
      <c r="U115" s="158">
        <f t="shared" si="2"/>
        <v>0</v>
      </c>
      <c r="V115" s="159">
        <v>20</v>
      </c>
    </row>
    <row r="116" spans="1:22">
      <c r="A116" s="159">
        <v>21</v>
      </c>
      <c r="B116" s="143"/>
      <c r="C116" s="80"/>
      <c r="D116" s="144"/>
      <c r="E116" s="145"/>
      <c r="F116" s="146"/>
      <c r="G116" s="145"/>
      <c r="H116" s="199"/>
      <c r="I116" s="150"/>
      <c r="J116" s="199"/>
      <c r="K116" s="150"/>
      <c r="L116" s="146"/>
      <c r="M116" s="145"/>
      <c r="N116" s="146"/>
      <c r="O116" s="145"/>
      <c r="P116" s="146"/>
      <c r="Q116" s="151"/>
      <c r="R116" s="200"/>
      <c r="S116" s="152"/>
      <c r="T116" s="157">
        <f t="shared" si="1"/>
        <v>0</v>
      </c>
      <c r="U116" s="158">
        <f t="shared" si="2"/>
        <v>0</v>
      </c>
      <c r="V116" s="159">
        <v>21</v>
      </c>
    </row>
    <row r="117" spans="1:22">
      <c r="A117" s="159">
        <v>22</v>
      </c>
      <c r="B117" s="143"/>
      <c r="C117" s="80"/>
      <c r="D117" s="202"/>
      <c r="E117" s="150"/>
      <c r="F117" s="146"/>
      <c r="G117" s="145"/>
      <c r="H117" s="199"/>
      <c r="I117" s="150"/>
      <c r="J117" s="199"/>
      <c r="K117" s="150"/>
      <c r="L117" s="146"/>
      <c r="M117" s="145"/>
      <c r="N117" s="146"/>
      <c r="O117" s="145"/>
      <c r="P117" s="146"/>
      <c r="Q117" s="151"/>
      <c r="R117" s="200"/>
      <c r="S117" s="152"/>
      <c r="T117" s="157">
        <f t="shared" si="1"/>
        <v>0</v>
      </c>
      <c r="U117" s="158">
        <f t="shared" si="2"/>
        <v>0</v>
      </c>
      <c r="V117" s="159">
        <v>22</v>
      </c>
    </row>
    <row r="118" spans="1:22">
      <c r="A118" s="159">
        <v>23</v>
      </c>
      <c r="B118" s="143"/>
      <c r="C118" s="80"/>
      <c r="D118" s="144"/>
      <c r="E118" s="145"/>
      <c r="F118" s="146"/>
      <c r="G118" s="145"/>
      <c r="H118" s="203"/>
      <c r="I118" s="170"/>
      <c r="J118" s="198"/>
      <c r="K118" s="148"/>
      <c r="L118" s="146"/>
      <c r="M118" s="145"/>
      <c r="N118" s="146"/>
      <c r="O118" s="145"/>
      <c r="P118" s="146"/>
      <c r="Q118" s="151"/>
      <c r="R118" s="200"/>
      <c r="S118" s="152"/>
      <c r="T118" s="157">
        <f t="shared" si="1"/>
        <v>0</v>
      </c>
      <c r="U118" s="158">
        <f t="shared" si="2"/>
        <v>0</v>
      </c>
      <c r="V118" s="159">
        <v>23</v>
      </c>
    </row>
    <row r="119" spans="1:22">
      <c r="A119" s="159">
        <v>24</v>
      </c>
      <c r="B119" s="143"/>
      <c r="C119" s="80"/>
      <c r="D119" s="144"/>
      <c r="E119" s="145"/>
      <c r="F119" s="146"/>
      <c r="G119" s="145"/>
      <c r="H119" s="199"/>
      <c r="I119" s="150"/>
      <c r="J119" s="199"/>
      <c r="K119" s="150"/>
      <c r="L119" s="146"/>
      <c r="M119" s="145"/>
      <c r="N119" s="146"/>
      <c r="O119" s="145"/>
      <c r="P119" s="146"/>
      <c r="Q119" s="151"/>
      <c r="R119" s="200"/>
      <c r="S119" s="152"/>
      <c r="T119" s="157">
        <f t="shared" si="1"/>
        <v>0</v>
      </c>
      <c r="U119" s="158">
        <f t="shared" si="2"/>
        <v>0</v>
      </c>
      <c r="V119" s="159">
        <v>24</v>
      </c>
    </row>
    <row r="120" spans="1:22">
      <c r="A120" s="159">
        <v>25</v>
      </c>
      <c r="B120" s="143"/>
      <c r="C120" s="80"/>
      <c r="D120" s="144"/>
      <c r="E120" s="145"/>
      <c r="F120" s="146"/>
      <c r="G120" s="145"/>
      <c r="H120" s="199"/>
      <c r="I120" s="150"/>
      <c r="J120" s="199"/>
      <c r="K120" s="150"/>
      <c r="L120" s="146"/>
      <c r="M120" s="145"/>
      <c r="N120" s="146"/>
      <c r="O120" s="145"/>
      <c r="P120" s="146"/>
      <c r="Q120" s="151"/>
      <c r="R120" s="200"/>
      <c r="S120" s="152"/>
      <c r="T120" s="157">
        <f t="shared" si="1"/>
        <v>0</v>
      </c>
      <c r="U120" s="158">
        <f t="shared" si="2"/>
        <v>0</v>
      </c>
      <c r="V120" s="159">
        <v>25</v>
      </c>
    </row>
    <row r="121" spans="1:22">
      <c r="A121" s="159">
        <v>26</v>
      </c>
      <c r="B121" s="143"/>
      <c r="C121" s="80"/>
      <c r="D121" s="144"/>
      <c r="E121" s="145"/>
      <c r="F121" s="146"/>
      <c r="G121" s="145"/>
      <c r="H121" s="199"/>
      <c r="I121" s="150"/>
      <c r="J121" s="199"/>
      <c r="K121" s="150"/>
      <c r="L121" s="146"/>
      <c r="M121" s="145"/>
      <c r="N121" s="146"/>
      <c r="O121" s="145"/>
      <c r="P121" s="146"/>
      <c r="Q121" s="151"/>
      <c r="R121" s="200"/>
      <c r="S121" s="152"/>
      <c r="T121" s="157">
        <f t="shared" si="1"/>
        <v>0</v>
      </c>
      <c r="U121" s="158">
        <f t="shared" si="2"/>
        <v>0</v>
      </c>
      <c r="V121" s="159">
        <v>26</v>
      </c>
    </row>
    <row r="122" spans="1:22">
      <c r="A122" s="159">
        <v>27</v>
      </c>
      <c r="B122" s="143"/>
      <c r="C122" s="80"/>
      <c r="D122" s="144"/>
      <c r="E122" s="145"/>
      <c r="F122" s="144"/>
      <c r="G122" s="145"/>
      <c r="H122" s="199"/>
      <c r="I122" s="150"/>
      <c r="J122" s="199"/>
      <c r="K122" s="150"/>
      <c r="L122" s="146"/>
      <c r="M122" s="145"/>
      <c r="N122" s="146"/>
      <c r="O122" s="145"/>
      <c r="P122" s="146"/>
      <c r="Q122" s="151"/>
      <c r="R122" s="200"/>
      <c r="S122" s="152"/>
      <c r="T122" s="157">
        <f t="shared" si="1"/>
        <v>0</v>
      </c>
      <c r="U122" s="158">
        <f t="shared" si="2"/>
        <v>0</v>
      </c>
      <c r="V122" s="159">
        <v>27</v>
      </c>
    </row>
    <row r="123" spans="1:22">
      <c r="A123" s="159">
        <v>28</v>
      </c>
      <c r="B123" s="143"/>
      <c r="C123" s="80"/>
      <c r="D123" s="144"/>
      <c r="E123" s="145"/>
      <c r="F123" s="146"/>
      <c r="G123" s="145"/>
      <c r="H123" s="199"/>
      <c r="I123" s="150"/>
      <c r="J123" s="199"/>
      <c r="K123" s="150"/>
      <c r="L123" s="146"/>
      <c r="M123" s="145"/>
      <c r="N123" s="146"/>
      <c r="O123" s="145"/>
      <c r="P123" s="146"/>
      <c r="Q123" s="151"/>
      <c r="R123" s="200"/>
      <c r="S123" s="152"/>
      <c r="T123" s="157">
        <f t="shared" si="1"/>
        <v>0</v>
      </c>
      <c r="U123" s="158">
        <f t="shared" si="2"/>
        <v>0</v>
      </c>
      <c r="V123" s="159">
        <v>28</v>
      </c>
    </row>
    <row r="124" spans="1:22">
      <c r="A124" s="159">
        <v>29</v>
      </c>
      <c r="B124" s="143"/>
      <c r="C124" s="80"/>
      <c r="D124" s="144"/>
      <c r="E124" s="145"/>
      <c r="F124" s="146"/>
      <c r="G124" s="145"/>
      <c r="H124" s="146"/>
      <c r="I124" s="145"/>
      <c r="J124" s="199"/>
      <c r="K124" s="150"/>
      <c r="L124" s="146"/>
      <c r="M124" s="145"/>
      <c r="N124" s="146"/>
      <c r="O124" s="145"/>
      <c r="P124" s="146"/>
      <c r="Q124" s="151"/>
      <c r="R124" s="200"/>
      <c r="S124" s="152"/>
      <c r="T124" s="157">
        <f t="shared" si="1"/>
        <v>0</v>
      </c>
      <c r="U124" s="158">
        <f t="shared" si="2"/>
        <v>0</v>
      </c>
      <c r="V124" s="159">
        <v>29</v>
      </c>
    </row>
    <row r="125" spans="1:22">
      <c r="A125" s="159">
        <v>30</v>
      </c>
      <c r="B125" s="143"/>
      <c r="C125" s="80"/>
      <c r="D125" s="144"/>
      <c r="E125" s="145"/>
      <c r="F125" s="146"/>
      <c r="G125" s="145"/>
      <c r="H125" s="203"/>
      <c r="I125" s="170"/>
      <c r="J125" s="146"/>
      <c r="K125" s="145"/>
      <c r="L125" s="146"/>
      <c r="M125" s="145"/>
      <c r="N125" s="146"/>
      <c r="O125" s="145"/>
      <c r="P125" s="146"/>
      <c r="Q125" s="151"/>
      <c r="R125" s="200"/>
      <c r="S125" s="152"/>
      <c r="T125" s="157">
        <f t="shared" si="1"/>
        <v>0</v>
      </c>
      <c r="U125" s="158">
        <f t="shared" si="2"/>
        <v>0</v>
      </c>
      <c r="V125" s="159">
        <v>30</v>
      </c>
    </row>
    <row r="126" spans="1:22">
      <c r="A126" s="159">
        <v>31</v>
      </c>
      <c r="B126" s="143"/>
      <c r="C126" s="80"/>
      <c r="D126" s="144"/>
      <c r="E126" s="145"/>
      <c r="F126" s="146"/>
      <c r="G126" s="145"/>
      <c r="H126" s="199"/>
      <c r="I126" s="150"/>
      <c r="J126" s="198"/>
      <c r="K126" s="148"/>
      <c r="L126" s="146"/>
      <c r="M126" s="145"/>
      <c r="N126" s="146"/>
      <c r="O126" s="145"/>
      <c r="P126" s="146"/>
      <c r="Q126" s="151"/>
      <c r="R126" s="200"/>
      <c r="S126" s="152"/>
      <c r="T126" s="157">
        <f t="shared" si="1"/>
        <v>0</v>
      </c>
      <c r="U126" s="158">
        <f t="shared" si="2"/>
        <v>0</v>
      </c>
      <c r="V126" s="159">
        <v>31</v>
      </c>
    </row>
    <row r="127" spans="1:22">
      <c r="A127" s="159">
        <v>32</v>
      </c>
      <c r="B127" s="143"/>
      <c r="C127" s="80"/>
      <c r="D127" s="144"/>
      <c r="E127" s="145"/>
      <c r="F127" s="146"/>
      <c r="G127" s="145"/>
      <c r="H127" s="171"/>
      <c r="I127" s="172"/>
      <c r="J127" s="146"/>
      <c r="K127" s="145"/>
      <c r="L127" s="146"/>
      <c r="M127" s="145"/>
      <c r="N127" s="146"/>
      <c r="O127" s="145"/>
      <c r="P127" s="146"/>
      <c r="Q127" s="151"/>
      <c r="R127" s="200"/>
      <c r="S127" s="152"/>
      <c r="T127" s="157">
        <f t="shared" si="1"/>
        <v>0</v>
      </c>
      <c r="U127" s="158">
        <f t="shared" si="2"/>
        <v>0</v>
      </c>
      <c r="V127" s="159">
        <v>32</v>
      </c>
    </row>
    <row r="128" spans="1:22">
      <c r="A128" s="159">
        <v>33</v>
      </c>
      <c r="B128" s="143"/>
      <c r="C128" s="80"/>
      <c r="D128" s="144"/>
      <c r="E128" s="145"/>
      <c r="F128" s="146"/>
      <c r="G128" s="145"/>
      <c r="H128" s="199"/>
      <c r="I128" s="150"/>
      <c r="J128" s="199"/>
      <c r="K128" s="150"/>
      <c r="L128" s="146"/>
      <c r="M128" s="145"/>
      <c r="N128" s="146"/>
      <c r="O128" s="145"/>
      <c r="P128" s="146"/>
      <c r="Q128" s="151"/>
      <c r="R128" s="200"/>
      <c r="S128" s="152"/>
      <c r="T128" s="157">
        <f t="shared" si="1"/>
        <v>0</v>
      </c>
      <c r="U128" s="158">
        <f t="shared" si="2"/>
        <v>0</v>
      </c>
      <c r="V128" s="159">
        <v>33</v>
      </c>
    </row>
    <row r="129" spans="1:22">
      <c r="A129" s="159">
        <v>34</v>
      </c>
      <c r="B129" s="143"/>
      <c r="C129" s="80"/>
      <c r="D129" s="144"/>
      <c r="E129" s="145"/>
      <c r="F129" s="146"/>
      <c r="G129" s="145"/>
      <c r="H129" s="199"/>
      <c r="I129" s="150"/>
      <c r="J129" s="199"/>
      <c r="K129" s="150"/>
      <c r="L129" s="146"/>
      <c r="M129" s="145"/>
      <c r="N129" s="146"/>
      <c r="O129" s="145"/>
      <c r="P129" s="146"/>
      <c r="Q129" s="151"/>
      <c r="R129" s="200"/>
      <c r="S129" s="152"/>
      <c r="T129" s="157">
        <f t="shared" si="1"/>
        <v>0</v>
      </c>
      <c r="U129" s="158">
        <f t="shared" si="2"/>
        <v>0</v>
      </c>
      <c r="V129" s="159">
        <v>34</v>
      </c>
    </row>
    <row r="130" spans="1:22">
      <c r="A130" s="159">
        <v>35</v>
      </c>
      <c r="B130" s="143"/>
      <c r="C130" s="80"/>
      <c r="D130" s="144"/>
      <c r="E130" s="145"/>
      <c r="F130" s="146"/>
      <c r="G130" s="145"/>
      <c r="H130" s="199"/>
      <c r="I130" s="150"/>
      <c r="J130" s="199"/>
      <c r="K130" s="150"/>
      <c r="L130" s="146"/>
      <c r="M130" s="145"/>
      <c r="N130" s="146"/>
      <c r="O130" s="145"/>
      <c r="P130" s="146"/>
      <c r="Q130" s="151"/>
      <c r="R130" s="200"/>
      <c r="S130" s="152"/>
      <c r="T130" s="157">
        <f t="shared" si="1"/>
        <v>0</v>
      </c>
      <c r="U130" s="158">
        <f t="shared" si="2"/>
        <v>0</v>
      </c>
      <c r="V130" s="159">
        <v>35</v>
      </c>
    </row>
    <row r="131" spans="1:22">
      <c r="A131" s="159">
        <v>36</v>
      </c>
      <c r="B131" s="143"/>
      <c r="C131" s="80"/>
      <c r="D131" s="144"/>
      <c r="E131" s="145"/>
      <c r="F131" s="146"/>
      <c r="G131" s="145"/>
      <c r="H131" s="203"/>
      <c r="I131" s="170"/>
      <c r="J131" s="199"/>
      <c r="K131" s="150"/>
      <c r="L131" s="146"/>
      <c r="M131" s="145"/>
      <c r="N131" s="146"/>
      <c r="O131" s="145"/>
      <c r="P131" s="146"/>
      <c r="Q131" s="151"/>
      <c r="R131" s="200"/>
      <c r="S131" s="152"/>
      <c r="T131" s="157">
        <f t="shared" si="1"/>
        <v>0</v>
      </c>
      <c r="U131" s="158">
        <f t="shared" si="2"/>
        <v>0</v>
      </c>
      <c r="V131" s="159">
        <v>36</v>
      </c>
    </row>
    <row r="132" spans="1:22">
      <c r="A132" s="159">
        <v>37</v>
      </c>
      <c r="B132" s="143"/>
      <c r="C132" s="80"/>
      <c r="D132" s="144"/>
      <c r="E132" s="145"/>
      <c r="F132" s="146"/>
      <c r="G132" s="145"/>
      <c r="H132" s="204"/>
      <c r="I132" s="205"/>
      <c r="J132" s="199"/>
      <c r="K132" s="150"/>
      <c r="L132" s="146"/>
      <c r="M132" s="145"/>
      <c r="N132" s="146"/>
      <c r="O132" s="145"/>
      <c r="P132" s="146"/>
      <c r="Q132" s="151"/>
      <c r="R132" s="200"/>
      <c r="S132" s="152"/>
      <c r="T132" s="157">
        <f t="shared" si="1"/>
        <v>0</v>
      </c>
      <c r="U132" s="158">
        <f t="shared" si="2"/>
        <v>0</v>
      </c>
      <c r="V132" s="159">
        <v>37</v>
      </c>
    </row>
    <row r="133" spans="1:22">
      <c r="A133" s="159">
        <v>38</v>
      </c>
      <c r="B133" s="143"/>
      <c r="C133" s="80"/>
      <c r="D133" s="144"/>
      <c r="E133" s="145"/>
      <c r="F133" s="146"/>
      <c r="G133" s="145"/>
      <c r="H133" s="199"/>
      <c r="I133" s="150"/>
      <c r="J133" s="199"/>
      <c r="K133" s="150"/>
      <c r="L133" s="146"/>
      <c r="M133" s="145"/>
      <c r="N133" s="146"/>
      <c r="O133" s="145"/>
      <c r="P133" s="146"/>
      <c r="Q133" s="151"/>
      <c r="R133" s="200"/>
      <c r="S133" s="152"/>
      <c r="T133" s="157">
        <f t="shared" si="1"/>
        <v>0</v>
      </c>
      <c r="U133" s="158">
        <f t="shared" si="2"/>
        <v>0</v>
      </c>
      <c r="V133" s="159">
        <v>38</v>
      </c>
    </row>
    <row r="134" spans="1:22">
      <c r="A134" s="159">
        <v>39</v>
      </c>
      <c r="B134" s="143"/>
      <c r="C134" s="80"/>
      <c r="D134" s="144"/>
      <c r="E134" s="145"/>
      <c r="F134" s="146"/>
      <c r="G134" s="145"/>
      <c r="H134" s="199"/>
      <c r="I134" s="150"/>
      <c r="J134" s="199"/>
      <c r="K134" s="150"/>
      <c r="L134" s="146"/>
      <c r="M134" s="145"/>
      <c r="N134" s="146"/>
      <c r="O134" s="145"/>
      <c r="P134" s="146"/>
      <c r="Q134" s="151"/>
      <c r="R134" s="200"/>
      <c r="S134" s="152"/>
      <c r="T134" s="157">
        <f t="shared" si="1"/>
        <v>0</v>
      </c>
      <c r="U134" s="158">
        <f t="shared" si="2"/>
        <v>0</v>
      </c>
      <c r="V134" s="159">
        <v>39</v>
      </c>
    </row>
    <row r="135" spans="1:22">
      <c r="A135" s="159">
        <v>40</v>
      </c>
      <c r="B135" s="143"/>
      <c r="C135" s="80"/>
      <c r="D135" s="144"/>
      <c r="E135" s="145"/>
      <c r="F135" s="146"/>
      <c r="G135" s="145"/>
      <c r="H135" s="198"/>
      <c r="I135" s="148"/>
      <c r="J135" s="199"/>
      <c r="K135" s="150"/>
      <c r="L135" s="146"/>
      <c r="M135" s="145"/>
      <c r="N135" s="146"/>
      <c r="O135" s="145"/>
      <c r="P135" s="146"/>
      <c r="Q135" s="151"/>
      <c r="R135" s="200"/>
      <c r="S135" s="152"/>
      <c r="T135" s="157">
        <f t="shared" si="1"/>
        <v>0</v>
      </c>
      <c r="U135" s="158">
        <f t="shared" si="2"/>
        <v>0</v>
      </c>
      <c r="V135" s="159">
        <v>40</v>
      </c>
    </row>
    <row r="136" spans="1:22">
      <c r="A136" s="159">
        <v>41</v>
      </c>
      <c r="B136" s="143"/>
      <c r="C136" s="173"/>
      <c r="D136" s="144"/>
      <c r="E136" s="145"/>
      <c r="F136" s="146"/>
      <c r="G136" s="145"/>
      <c r="H136" s="199"/>
      <c r="I136" s="150"/>
      <c r="J136" s="199"/>
      <c r="K136" s="150"/>
      <c r="L136" s="146"/>
      <c r="M136" s="145"/>
      <c r="N136" s="146"/>
      <c r="O136" s="145"/>
      <c r="P136" s="146"/>
      <c r="Q136" s="151"/>
      <c r="R136" s="200"/>
      <c r="S136" s="152"/>
      <c r="T136" s="157">
        <f t="shared" si="1"/>
        <v>0</v>
      </c>
      <c r="U136" s="158">
        <f t="shared" si="2"/>
        <v>0</v>
      </c>
      <c r="V136" s="159">
        <v>41</v>
      </c>
    </row>
    <row r="137" spans="1:22">
      <c r="A137" s="159">
        <v>42</v>
      </c>
      <c r="B137" s="143"/>
      <c r="C137" s="173"/>
      <c r="D137" s="144"/>
      <c r="E137" s="145"/>
      <c r="F137" s="146"/>
      <c r="G137" s="145"/>
      <c r="H137" s="199"/>
      <c r="I137" s="150"/>
      <c r="J137" s="199"/>
      <c r="K137" s="150"/>
      <c r="L137" s="146"/>
      <c r="M137" s="145"/>
      <c r="N137" s="146"/>
      <c r="O137" s="145"/>
      <c r="P137" s="146"/>
      <c r="Q137" s="151"/>
      <c r="R137" s="200"/>
      <c r="S137" s="152"/>
      <c r="T137" s="157">
        <f t="shared" si="1"/>
        <v>0</v>
      </c>
      <c r="U137" s="158">
        <f t="shared" si="2"/>
        <v>0</v>
      </c>
      <c r="V137" s="159">
        <v>42</v>
      </c>
    </row>
    <row r="138" spans="1:22">
      <c r="A138" s="159">
        <v>43</v>
      </c>
      <c r="B138" s="143"/>
      <c r="C138" s="173"/>
      <c r="D138" s="174"/>
      <c r="E138" s="172"/>
      <c r="F138" s="171"/>
      <c r="G138" s="172"/>
      <c r="H138" s="146"/>
      <c r="I138" s="145"/>
      <c r="J138" s="198"/>
      <c r="K138" s="148"/>
      <c r="L138" s="171"/>
      <c r="M138" s="172"/>
      <c r="N138" s="171"/>
      <c r="O138" s="172"/>
      <c r="P138" s="171"/>
      <c r="Q138" s="175"/>
      <c r="R138" s="206"/>
      <c r="S138" s="176"/>
      <c r="T138" s="177">
        <f t="shared" si="1"/>
        <v>0</v>
      </c>
      <c r="U138" s="178">
        <f t="shared" si="2"/>
        <v>0</v>
      </c>
      <c r="V138" s="159">
        <v>43</v>
      </c>
    </row>
    <row r="139" spans="1:22">
      <c r="A139" s="159">
        <v>44</v>
      </c>
      <c r="B139" s="143"/>
      <c r="C139" s="173"/>
      <c r="D139" s="144"/>
      <c r="E139" s="145"/>
      <c r="F139" s="146"/>
      <c r="G139" s="145"/>
      <c r="H139" s="199"/>
      <c r="I139" s="150"/>
      <c r="J139" s="199"/>
      <c r="K139" s="150"/>
      <c r="L139" s="146"/>
      <c r="M139" s="145"/>
      <c r="N139" s="146"/>
      <c r="O139" s="145"/>
      <c r="P139" s="146"/>
      <c r="Q139" s="151"/>
      <c r="R139" s="200"/>
      <c r="S139" s="152"/>
      <c r="T139" s="157">
        <f t="shared" si="1"/>
        <v>0</v>
      </c>
      <c r="U139" s="158">
        <f t="shared" si="2"/>
        <v>0</v>
      </c>
      <c r="V139" s="159">
        <v>44</v>
      </c>
    </row>
    <row r="140" spans="1:22">
      <c r="A140" s="159">
        <v>45</v>
      </c>
      <c r="B140" s="143"/>
      <c r="C140" s="80"/>
      <c r="D140" s="144"/>
      <c r="E140" s="145"/>
      <c r="F140" s="146"/>
      <c r="G140" s="145"/>
      <c r="H140" s="199"/>
      <c r="I140" s="150"/>
      <c r="J140" s="199"/>
      <c r="K140" s="150"/>
      <c r="L140" s="146"/>
      <c r="M140" s="145"/>
      <c r="N140" s="146"/>
      <c r="O140" s="145"/>
      <c r="P140" s="146"/>
      <c r="Q140" s="151"/>
      <c r="R140" s="200"/>
      <c r="S140" s="152"/>
      <c r="T140" s="157">
        <f t="shared" si="1"/>
        <v>0</v>
      </c>
      <c r="U140" s="158">
        <f t="shared" si="2"/>
        <v>0</v>
      </c>
      <c r="V140" s="159">
        <v>45</v>
      </c>
    </row>
    <row r="141" spans="1:22">
      <c r="A141" s="159">
        <v>46</v>
      </c>
      <c r="B141" s="143"/>
      <c r="C141" s="80"/>
      <c r="D141" s="144"/>
      <c r="E141" s="145"/>
      <c r="F141" s="146"/>
      <c r="G141" s="145"/>
      <c r="H141" s="203"/>
      <c r="I141" s="170"/>
      <c r="J141" s="199"/>
      <c r="K141" s="150"/>
      <c r="L141" s="146"/>
      <c r="M141" s="145"/>
      <c r="N141" s="146"/>
      <c r="O141" s="145"/>
      <c r="P141" s="146"/>
      <c r="Q141" s="151"/>
      <c r="R141" s="200"/>
      <c r="S141" s="152"/>
      <c r="T141" s="157">
        <f t="shared" si="1"/>
        <v>0</v>
      </c>
      <c r="U141" s="158">
        <f t="shared" si="2"/>
        <v>0</v>
      </c>
      <c r="V141" s="159">
        <v>46</v>
      </c>
    </row>
    <row r="142" spans="1:22">
      <c r="A142" s="159">
        <v>47</v>
      </c>
      <c r="B142" s="143"/>
      <c r="C142" s="80"/>
      <c r="D142" s="144"/>
      <c r="E142" s="145"/>
      <c r="F142" s="146"/>
      <c r="G142" s="145"/>
      <c r="H142" s="199"/>
      <c r="I142" s="150"/>
      <c r="J142" s="199"/>
      <c r="K142" s="150"/>
      <c r="L142" s="146"/>
      <c r="M142" s="145"/>
      <c r="N142" s="146"/>
      <c r="O142" s="145"/>
      <c r="P142" s="146"/>
      <c r="Q142" s="151"/>
      <c r="R142" s="200"/>
      <c r="S142" s="152"/>
      <c r="T142" s="157">
        <f t="shared" si="1"/>
        <v>0</v>
      </c>
      <c r="U142" s="158">
        <f t="shared" si="2"/>
        <v>0</v>
      </c>
      <c r="V142" s="159">
        <v>47</v>
      </c>
    </row>
    <row r="143" spans="1:22">
      <c r="A143" s="159">
        <v>48</v>
      </c>
      <c r="B143" s="143"/>
      <c r="C143" s="80"/>
      <c r="D143" s="144"/>
      <c r="E143" s="145"/>
      <c r="F143" s="146"/>
      <c r="G143" s="145"/>
      <c r="H143" s="199"/>
      <c r="I143" s="150"/>
      <c r="J143" s="199"/>
      <c r="K143" s="150"/>
      <c r="L143" s="146"/>
      <c r="M143" s="145"/>
      <c r="N143" s="146"/>
      <c r="O143" s="145"/>
      <c r="P143" s="146"/>
      <c r="Q143" s="151"/>
      <c r="R143" s="200"/>
      <c r="S143" s="152"/>
      <c r="T143" s="157">
        <f t="shared" si="1"/>
        <v>0</v>
      </c>
      <c r="U143" s="158">
        <f t="shared" si="2"/>
        <v>0</v>
      </c>
      <c r="V143" s="159">
        <v>48</v>
      </c>
    </row>
    <row r="144" spans="1:22">
      <c r="A144" s="159">
        <v>49</v>
      </c>
      <c r="B144" s="143"/>
      <c r="C144" s="160"/>
      <c r="D144" s="144"/>
      <c r="E144" s="145"/>
      <c r="F144" s="146"/>
      <c r="G144" s="145"/>
      <c r="H144" s="199"/>
      <c r="I144" s="150"/>
      <c r="J144" s="146"/>
      <c r="K144" s="145"/>
      <c r="L144" s="146"/>
      <c r="M144" s="145"/>
      <c r="N144" s="146"/>
      <c r="O144" s="145"/>
      <c r="P144" s="146"/>
      <c r="Q144" s="151"/>
      <c r="R144" s="200"/>
      <c r="S144" s="152"/>
      <c r="T144" s="157">
        <f t="shared" si="1"/>
        <v>0</v>
      </c>
      <c r="U144" s="158">
        <f t="shared" si="2"/>
        <v>0</v>
      </c>
      <c r="V144" s="159">
        <v>49</v>
      </c>
    </row>
    <row r="145" spans="1:22">
      <c r="A145" s="159">
        <v>50</v>
      </c>
      <c r="B145" s="143"/>
      <c r="C145" s="160"/>
      <c r="D145" s="144"/>
      <c r="E145" s="145"/>
      <c r="F145" s="146"/>
      <c r="G145" s="145"/>
      <c r="H145" s="198"/>
      <c r="I145" s="148"/>
      <c r="J145" s="198"/>
      <c r="K145" s="148"/>
      <c r="L145" s="146"/>
      <c r="M145" s="145"/>
      <c r="N145" s="146"/>
      <c r="O145" s="145"/>
      <c r="P145" s="146"/>
      <c r="Q145" s="151"/>
      <c r="R145" s="200"/>
      <c r="S145" s="152"/>
      <c r="T145" s="157">
        <f t="shared" si="1"/>
        <v>0</v>
      </c>
      <c r="U145" s="158">
        <f t="shared" si="2"/>
        <v>0</v>
      </c>
      <c r="V145" s="159">
        <v>50</v>
      </c>
    </row>
    <row r="146" spans="1:22">
      <c r="A146" s="159">
        <v>51</v>
      </c>
      <c r="B146" s="143"/>
      <c r="C146" s="160"/>
      <c r="D146" s="144"/>
      <c r="E146" s="145"/>
      <c r="F146" s="146"/>
      <c r="G146" s="145"/>
      <c r="H146" s="199"/>
      <c r="I146" s="150"/>
      <c r="J146" s="199"/>
      <c r="K146" s="150"/>
      <c r="L146" s="146"/>
      <c r="M146" s="145"/>
      <c r="N146" s="146"/>
      <c r="O146" s="145"/>
      <c r="P146" s="146"/>
      <c r="Q146" s="151"/>
      <c r="R146" s="200"/>
      <c r="S146" s="152"/>
      <c r="T146" s="157">
        <f t="shared" si="1"/>
        <v>0</v>
      </c>
      <c r="U146" s="158">
        <f t="shared" si="2"/>
        <v>0</v>
      </c>
      <c r="V146" s="159">
        <v>51</v>
      </c>
    </row>
    <row r="147" spans="1:22">
      <c r="A147" s="159">
        <v>52</v>
      </c>
      <c r="B147" s="143"/>
      <c r="C147" s="160"/>
      <c r="D147" s="144"/>
      <c r="E147" s="145"/>
      <c r="F147" s="146"/>
      <c r="G147" s="145"/>
      <c r="H147" s="199"/>
      <c r="I147" s="150"/>
      <c r="J147" s="199"/>
      <c r="K147" s="150"/>
      <c r="L147" s="146"/>
      <c r="M147" s="145"/>
      <c r="N147" s="146"/>
      <c r="O147" s="145"/>
      <c r="P147" s="146"/>
      <c r="Q147" s="151"/>
      <c r="R147" s="200"/>
      <c r="S147" s="152"/>
      <c r="T147" s="157">
        <f t="shared" si="1"/>
        <v>0</v>
      </c>
      <c r="U147" s="158">
        <f t="shared" si="2"/>
        <v>0</v>
      </c>
      <c r="V147" s="159">
        <v>52</v>
      </c>
    </row>
    <row r="148" spans="1:22">
      <c r="A148" s="159">
        <v>53</v>
      </c>
      <c r="B148" s="143"/>
      <c r="C148" s="160"/>
      <c r="D148" s="144"/>
      <c r="E148" s="150"/>
      <c r="F148" s="146"/>
      <c r="G148" s="145"/>
      <c r="H148" s="146"/>
      <c r="I148" s="145"/>
      <c r="J148" s="198"/>
      <c r="K148" s="148"/>
      <c r="L148" s="146"/>
      <c r="M148" s="145"/>
      <c r="N148" s="146"/>
      <c r="O148" s="145"/>
      <c r="P148" s="146"/>
      <c r="Q148" s="151"/>
      <c r="R148" s="200"/>
      <c r="S148" s="152"/>
      <c r="T148" s="157">
        <f t="shared" si="1"/>
        <v>0</v>
      </c>
      <c r="U148" s="158">
        <f t="shared" si="2"/>
        <v>0</v>
      </c>
      <c r="V148" s="159">
        <v>53</v>
      </c>
    </row>
    <row r="149" spans="1:22">
      <c r="A149" s="159">
        <v>54</v>
      </c>
      <c r="B149" s="143"/>
      <c r="C149" s="80"/>
      <c r="D149" s="144"/>
      <c r="E149" s="145"/>
      <c r="F149" s="146"/>
      <c r="G149" s="145"/>
      <c r="H149" s="199"/>
      <c r="I149" s="150"/>
      <c r="J149" s="199"/>
      <c r="K149" s="150"/>
      <c r="L149" s="146"/>
      <c r="M149" s="145"/>
      <c r="N149" s="146"/>
      <c r="O149" s="145"/>
      <c r="P149" s="146"/>
      <c r="Q149" s="151"/>
      <c r="R149" s="200"/>
      <c r="S149" s="152"/>
      <c r="T149" s="157">
        <f t="shared" si="1"/>
        <v>0</v>
      </c>
      <c r="U149" s="158">
        <f t="shared" si="2"/>
        <v>0</v>
      </c>
      <c r="V149" s="159">
        <v>54</v>
      </c>
    </row>
    <row r="150" spans="1:22">
      <c r="A150" s="159">
        <v>55</v>
      </c>
      <c r="B150" s="143"/>
      <c r="C150" s="80"/>
      <c r="D150" s="144"/>
      <c r="E150" s="145"/>
      <c r="F150" s="146"/>
      <c r="G150" s="145"/>
      <c r="H150" s="199"/>
      <c r="I150" s="150"/>
      <c r="J150" s="198"/>
      <c r="K150" s="148"/>
      <c r="L150" s="146"/>
      <c r="M150" s="145"/>
      <c r="N150" s="146"/>
      <c r="O150" s="145"/>
      <c r="P150" s="146"/>
      <c r="Q150" s="151"/>
      <c r="R150" s="200"/>
      <c r="S150" s="152"/>
      <c r="T150" s="157">
        <f t="shared" si="1"/>
        <v>0</v>
      </c>
      <c r="U150" s="158">
        <f t="shared" si="2"/>
        <v>0</v>
      </c>
      <c r="V150" s="159">
        <v>55</v>
      </c>
    </row>
    <row r="151" spans="1:22">
      <c r="A151" s="159">
        <v>56</v>
      </c>
      <c r="B151" s="143"/>
      <c r="C151" s="180"/>
      <c r="D151" s="144"/>
      <c r="E151" s="145"/>
      <c r="F151" s="146"/>
      <c r="G151" s="145"/>
      <c r="H151" s="203"/>
      <c r="I151" s="170"/>
      <c r="J151" s="199"/>
      <c r="K151" s="150"/>
      <c r="L151" s="146"/>
      <c r="M151" s="145"/>
      <c r="N151" s="146"/>
      <c r="O151" s="145"/>
      <c r="P151" s="146"/>
      <c r="Q151" s="151"/>
      <c r="R151" s="200"/>
      <c r="S151" s="152"/>
      <c r="T151" s="157">
        <f t="shared" si="1"/>
        <v>0</v>
      </c>
      <c r="U151" s="158">
        <f t="shared" si="2"/>
        <v>0</v>
      </c>
      <c r="V151" s="159">
        <v>56</v>
      </c>
    </row>
    <row r="152" spans="1:22">
      <c r="A152" s="159">
        <v>57</v>
      </c>
      <c r="B152" s="143"/>
      <c r="C152" s="80"/>
      <c r="D152" s="144"/>
      <c r="E152" s="145"/>
      <c r="F152" s="146"/>
      <c r="G152" s="145"/>
      <c r="H152" s="203"/>
      <c r="I152" s="170"/>
      <c r="J152" s="198"/>
      <c r="K152" s="148"/>
      <c r="L152" s="146"/>
      <c r="M152" s="145"/>
      <c r="N152" s="146"/>
      <c r="O152" s="145"/>
      <c r="P152" s="146"/>
      <c r="Q152" s="151"/>
      <c r="R152" s="200"/>
      <c r="S152" s="152"/>
      <c r="T152" s="157">
        <f t="shared" si="1"/>
        <v>0</v>
      </c>
      <c r="U152" s="158">
        <f t="shared" si="2"/>
        <v>0</v>
      </c>
      <c r="V152" s="159">
        <v>57</v>
      </c>
    </row>
    <row r="153" spans="1:22">
      <c r="A153" s="159">
        <v>58</v>
      </c>
      <c r="B153" s="143"/>
      <c r="C153" s="80"/>
      <c r="D153" s="144"/>
      <c r="E153" s="145"/>
      <c r="F153" s="146"/>
      <c r="G153" s="145"/>
      <c r="H153" s="199"/>
      <c r="I153" s="150"/>
      <c r="J153" s="199"/>
      <c r="K153" s="150"/>
      <c r="L153" s="146"/>
      <c r="M153" s="145"/>
      <c r="N153" s="146"/>
      <c r="O153" s="145"/>
      <c r="P153" s="146"/>
      <c r="Q153" s="151"/>
      <c r="R153" s="200"/>
      <c r="S153" s="152"/>
      <c r="T153" s="157">
        <f t="shared" si="1"/>
        <v>0</v>
      </c>
      <c r="U153" s="158">
        <f t="shared" si="2"/>
        <v>0</v>
      </c>
      <c r="V153" s="159">
        <v>58</v>
      </c>
    </row>
    <row r="154" spans="1:22">
      <c r="A154" s="159">
        <v>59</v>
      </c>
      <c r="B154" s="143"/>
      <c r="C154" s="80"/>
      <c r="D154" s="144"/>
      <c r="E154" s="145"/>
      <c r="F154" s="146"/>
      <c r="G154" s="145"/>
      <c r="H154" s="199"/>
      <c r="I154" s="150"/>
      <c r="J154" s="199"/>
      <c r="K154" s="150"/>
      <c r="L154" s="146"/>
      <c r="M154" s="145"/>
      <c r="N154" s="146"/>
      <c r="O154" s="145"/>
      <c r="P154" s="146"/>
      <c r="Q154" s="151"/>
      <c r="R154" s="200"/>
      <c r="S154" s="152"/>
      <c r="T154" s="157">
        <f t="shared" si="1"/>
        <v>0</v>
      </c>
      <c r="U154" s="158">
        <f t="shared" si="2"/>
        <v>0</v>
      </c>
      <c r="V154" s="159">
        <v>59</v>
      </c>
    </row>
    <row r="155" spans="1:22">
      <c r="A155" s="159">
        <v>60</v>
      </c>
      <c r="B155" s="143"/>
      <c r="C155" s="80"/>
      <c r="D155" s="144"/>
      <c r="E155" s="145"/>
      <c r="F155" s="146"/>
      <c r="G155" s="145"/>
      <c r="H155" s="199"/>
      <c r="I155" s="150"/>
      <c r="J155" s="199"/>
      <c r="K155" s="150"/>
      <c r="L155" s="146"/>
      <c r="M155" s="145"/>
      <c r="N155" s="146"/>
      <c r="O155" s="145"/>
      <c r="P155" s="146"/>
      <c r="Q155" s="151"/>
      <c r="R155" s="200"/>
      <c r="S155" s="152"/>
      <c r="T155" s="157">
        <f t="shared" si="1"/>
        <v>0</v>
      </c>
      <c r="U155" s="158">
        <f t="shared" si="2"/>
        <v>0</v>
      </c>
      <c r="V155" s="159">
        <v>60</v>
      </c>
    </row>
    <row r="156" spans="1:22">
      <c r="A156" s="159">
        <v>61</v>
      </c>
      <c r="B156" s="143"/>
      <c r="C156" s="80"/>
      <c r="D156" s="144"/>
      <c r="E156" s="145"/>
      <c r="F156" s="146"/>
      <c r="G156" s="145"/>
      <c r="H156" s="146"/>
      <c r="I156" s="145"/>
      <c r="J156" s="199"/>
      <c r="K156" s="150"/>
      <c r="L156" s="146"/>
      <c r="M156" s="145"/>
      <c r="N156" s="146"/>
      <c r="O156" s="145"/>
      <c r="P156" s="146"/>
      <c r="Q156" s="151"/>
      <c r="R156" s="200"/>
      <c r="S156" s="152"/>
      <c r="T156" s="157">
        <f t="shared" si="1"/>
        <v>0</v>
      </c>
      <c r="U156" s="158">
        <f t="shared" si="2"/>
        <v>0</v>
      </c>
      <c r="V156" s="159">
        <v>61</v>
      </c>
    </row>
    <row r="157" spans="1:22">
      <c r="A157" s="159">
        <v>62</v>
      </c>
      <c r="B157" s="143"/>
      <c r="C157" s="80"/>
      <c r="D157" s="144"/>
      <c r="E157" s="145"/>
      <c r="F157" s="146"/>
      <c r="G157" s="145"/>
      <c r="H157" s="199"/>
      <c r="I157" s="150"/>
      <c r="J157" s="198"/>
      <c r="K157" s="148"/>
      <c r="L157" s="146"/>
      <c r="M157" s="145"/>
      <c r="N157" s="146"/>
      <c r="O157" s="145"/>
      <c r="P157" s="146"/>
      <c r="Q157" s="151"/>
      <c r="R157" s="200"/>
      <c r="S157" s="152"/>
      <c r="T157" s="157">
        <f t="shared" si="1"/>
        <v>0</v>
      </c>
      <c r="U157" s="158">
        <f t="shared" si="2"/>
        <v>0</v>
      </c>
      <c r="V157" s="159">
        <v>62</v>
      </c>
    </row>
    <row r="158" spans="1:22">
      <c r="A158" s="159">
        <v>63</v>
      </c>
      <c r="B158" s="143"/>
      <c r="C158" s="80"/>
      <c r="D158" s="144"/>
      <c r="E158" s="145"/>
      <c r="F158" s="146"/>
      <c r="G158" s="145"/>
      <c r="H158" s="199"/>
      <c r="I158" s="150"/>
      <c r="J158" s="199"/>
      <c r="K158" s="150"/>
      <c r="L158" s="146"/>
      <c r="M158" s="145"/>
      <c r="N158" s="146"/>
      <c r="O158" s="145"/>
      <c r="P158" s="146"/>
      <c r="Q158" s="151"/>
      <c r="R158" s="200"/>
      <c r="S158" s="152"/>
      <c r="T158" s="157">
        <f t="shared" si="1"/>
        <v>0</v>
      </c>
      <c r="U158" s="158">
        <f t="shared" si="2"/>
        <v>0</v>
      </c>
      <c r="V158" s="159">
        <v>63</v>
      </c>
    </row>
    <row r="159" spans="1:22">
      <c r="A159" s="159">
        <v>64</v>
      </c>
      <c r="B159" s="143"/>
      <c r="C159" s="80"/>
      <c r="D159" s="144"/>
      <c r="E159" s="145"/>
      <c r="F159" s="146"/>
      <c r="G159" s="145"/>
      <c r="H159" s="199"/>
      <c r="I159" s="150"/>
      <c r="J159" s="146"/>
      <c r="K159" s="145"/>
      <c r="L159" s="146"/>
      <c r="M159" s="145"/>
      <c r="N159" s="146"/>
      <c r="O159" s="145"/>
      <c r="P159" s="146"/>
      <c r="Q159" s="151"/>
      <c r="R159" s="200"/>
      <c r="S159" s="152"/>
      <c r="T159" s="157">
        <f t="shared" si="1"/>
        <v>0</v>
      </c>
      <c r="U159" s="158">
        <f t="shared" si="2"/>
        <v>0</v>
      </c>
      <c r="V159" s="159">
        <v>64</v>
      </c>
    </row>
    <row r="160" spans="1:22">
      <c r="A160" s="159">
        <v>65</v>
      </c>
      <c r="B160" s="143"/>
      <c r="C160" s="80"/>
      <c r="D160" s="144"/>
      <c r="E160" s="145"/>
      <c r="F160" s="146"/>
      <c r="G160" s="145"/>
      <c r="H160" s="199"/>
      <c r="I160" s="150"/>
      <c r="J160" s="199"/>
      <c r="K160" s="150"/>
      <c r="L160" s="146"/>
      <c r="M160" s="145"/>
      <c r="N160" s="146"/>
      <c r="O160" s="145"/>
      <c r="P160" s="146"/>
      <c r="Q160" s="151"/>
      <c r="R160" s="200"/>
      <c r="S160" s="152"/>
      <c r="T160" s="157">
        <f>D160+F160+H160+J160+L160+N160+P160+R160</f>
        <v>0</v>
      </c>
      <c r="U160" s="158">
        <f>E160+G160+I160+K160+M160+O160+Q160+S160</f>
        <v>0</v>
      </c>
      <c r="V160" s="159">
        <v>65</v>
      </c>
    </row>
    <row r="161" spans="1:22">
      <c r="A161" s="159">
        <v>66</v>
      </c>
      <c r="B161" s="143"/>
      <c r="C161" s="80"/>
      <c r="D161" s="144"/>
      <c r="E161" s="145"/>
      <c r="F161" s="146"/>
      <c r="G161" s="145"/>
      <c r="H161" s="199"/>
      <c r="I161" s="150"/>
      <c r="J161" s="199"/>
      <c r="K161" s="150"/>
      <c r="L161" s="146"/>
      <c r="M161" s="145"/>
      <c r="N161" s="146"/>
      <c r="O161" s="145"/>
      <c r="P161" s="146"/>
      <c r="Q161" s="151"/>
      <c r="R161" s="200"/>
      <c r="S161" s="152"/>
      <c r="T161" s="157">
        <f>D161+F161+H161+J161+L161+N161+P161+R161</f>
        <v>0</v>
      </c>
      <c r="U161" s="158">
        <f>E161+G161+I161+K161+M161+O161+Q161+S161</f>
        <v>0</v>
      </c>
      <c r="V161" s="159">
        <v>66</v>
      </c>
    </row>
    <row r="162" spans="1:22">
      <c r="A162" s="159">
        <v>67</v>
      </c>
      <c r="B162" s="143"/>
      <c r="C162" s="80"/>
      <c r="D162" s="144"/>
      <c r="E162" s="145"/>
      <c r="F162" s="146"/>
      <c r="G162" s="145"/>
      <c r="H162" s="199"/>
      <c r="I162" s="150"/>
      <c r="J162" s="199"/>
      <c r="K162" s="150"/>
      <c r="L162" s="146"/>
      <c r="M162" s="145"/>
      <c r="N162" s="146"/>
      <c r="O162" s="145"/>
      <c r="P162" s="146"/>
      <c r="Q162" s="151"/>
      <c r="R162" s="200"/>
      <c r="S162" s="152"/>
      <c r="T162" s="157">
        <f t="shared" ref="T162:T166" si="3">D162+F162+H162+J162+L162+N162+P162+R162</f>
        <v>0</v>
      </c>
      <c r="U162" s="158">
        <f t="shared" ref="U162:U166" si="4">E162+G162+I162+K162+M162+O162+Q162+S162</f>
        <v>0</v>
      </c>
      <c r="V162" s="159">
        <v>67</v>
      </c>
    </row>
    <row r="163" spans="1:22">
      <c r="A163" s="159">
        <v>68</v>
      </c>
      <c r="B163" s="143"/>
      <c r="C163" s="80"/>
      <c r="D163" s="144"/>
      <c r="E163" s="145"/>
      <c r="F163" s="146"/>
      <c r="G163" s="145"/>
      <c r="H163" s="199"/>
      <c r="I163" s="150"/>
      <c r="J163" s="199"/>
      <c r="K163" s="150"/>
      <c r="L163" s="146"/>
      <c r="M163" s="145"/>
      <c r="N163" s="146"/>
      <c r="O163" s="145"/>
      <c r="P163" s="146"/>
      <c r="Q163" s="151"/>
      <c r="R163" s="200"/>
      <c r="S163" s="152"/>
      <c r="T163" s="157">
        <f t="shared" si="3"/>
        <v>0</v>
      </c>
      <c r="U163" s="158">
        <f t="shared" si="4"/>
        <v>0</v>
      </c>
      <c r="V163" s="159">
        <v>68</v>
      </c>
    </row>
    <row r="164" spans="1:22">
      <c r="A164" s="159">
        <v>69</v>
      </c>
      <c r="B164" s="143"/>
      <c r="C164" s="80"/>
      <c r="D164" s="144"/>
      <c r="E164" s="145"/>
      <c r="F164" s="146"/>
      <c r="G164" s="145"/>
      <c r="H164" s="146"/>
      <c r="I164" s="145"/>
      <c r="J164" s="198"/>
      <c r="K164" s="148"/>
      <c r="L164" s="146"/>
      <c r="M164" s="145"/>
      <c r="N164" s="146"/>
      <c r="O164" s="145"/>
      <c r="P164" s="146"/>
      <c r="Q164" s="151"/>
      <c r="R164" s="200"/>
      <c r="S164" s="152"/>
      <c r="T164" s="157">
        <f t="shared" si="3"/>
        <v>0</v>
      </c>
      <c r="U164" s="158">
        <f t="shared" si="4"/>
        <v>0</v>
      </c>
      <c r="V164" s="159">
        <v>69</v>
      </c>
    </row>
    <row r="165" spans="1:22">
      <c r="A165" s="159">
        <v>70</v>
      </c>
      <c r="B165" s="143"/>
      <c r="C165" s="80"/>
      <c r="D165" s="144"/>
      <c r="E165" s="145"/>
      <c r="F165" s="146"/>
      <c r="G165" s="145"/>
      <c r="H165" s="199"/>
      <c r="I165" s="150"/>
      <c r="J165" s="199"/>
      <c r="K165" s="150"/>
      <c r="L165" s="146"/>
      <c r="M165" s="145"/>
      <c r="N165" s="146"/>
      <c r="O165" s="145"/>
      <c r="P165" s="146"/>
      <c r="Q165" s="151"/>
      <c r="R165" s="200"/>
      <c r="S165" s="152"/>
      <c r="T165" s="157">
        <f t="shared" si="3"/>
        <v>0</v>
      </c>
      <c r="U165" s="158">
        <f t="shared" si="4"/>
        <v>0</v>
      </c>
      <c r="V165" s="159">
        <v>70</v>
      </c>
    </row>
    <row r="166" ht="15.75" spans="1:22">
      <c r="A166" s="159">
        <v>71</v>
      </c>
      <c r="B166" s="143"/>
      <c r="C166" s="80"/>
      <c r="D166" s="144"/>
      <c r="E166" s="145"/>
      <c r="F166" s="146"/>
      <c r="G166" s="145"/>
      <c r="H166" s="199"/>
      <c r="I166" s="150"/>
      <c r="J166" s="199"/>
      <c r="K166" s="150"/>
      <c r="L166" s="146"/>
      <c r="M166" s="145"/>
      <c r="N166" s="146"/>
      <c r="O166" s="145"/>
      <c r="P166" s="146"/>
      <c r="Q166" s="151"/>
      <c r="R166" s="200"/>
      <c r="S166" s="152"/>
      <c r="T166" s="157">
        <f t="shared" si="3"/>
        <v>0</v>
      </c>
      <c r="U166" s="158">
        <f t="shared" si="4"/>
        <v>0</v>
      </c>
      <c r="V166" s="159">
        <v>71</v>
      </c>
    </row>
    <row r="167" ht="30.75" customHeight="1" spans="1:22">
      <c r="A167" s="182"/>
      <c r="B167" s="183"/>
      <c r="C167" s="184"/>
      <c r="D167" s="190">
        <f t="shared" ref="D167:M167" si="5">SUM(D96:D166)</f>
        <v>0</v>
      </c>
      <c r="E167" s="186">
        <f t="shared" si="5"/>
        <v>0</v>
      </c>
      <c r="F167" s="186">
        <f t="shared" si="5"/>
        <v>0</v>
      </c>
      <c r="G167" s="186">
        <f t="shared" si="5"/>
        <v>0</v>
      </c>
      <c r="H167" s="186">
        <f t="shared" si="5"/>
        <v>0</v>
      </c>
      <c r="I167" s="186">
        <f t="shared" si="5"/>
        <v>0</v>
      </c>
      <c r="J167" s="186">
        <f t="shared" si="5"/>
        <v>0</v>
      </c>
      <c r="K167" s="186">
        <f t="shared" si="5"/>
        <v>0</v>
      </c>
      <c r="L167" s="186">
        <f t="shared" si="5"/>
        <v>0</v>
      </c>
      <c r="M167" s="186">
        <f t="shared" si="5"/>
        <v>0</v>
      </c>
      <c r="N167" s="207">
        <f>SUM(N95:N166)</f>
        <v>0</v>
      </c>
      <c r="O167" s="186">
        <f t="shared" ref="O167:S167" si="6">SUM(O96:O166)</f>
        <v>0</v>
      </c>
      <c r="P167" s="186">
        <f t="shared" si="6"/>
        <v>0</v>
      </c>
      <c r="Q167" s="186">
        <f t="shared" si="6"/>
        <v>0</v>
      </c>
      <c r="R167" s="186">
        <f t="shared" si="6"/>
        <v>0</v>
      </c>
      <c r="S167" s="189">
        <f t="shared" si="6"/>
        <v>0</v>
      </c>
      <c r="T167" s="190"/>
      <c r="U167" s="189"/>
      <c r="V167" s="183"/>
    </row>
  </sheetData>
  <sortState ref="B9:U88">
    <sortCondition ref="U9:U88"/>
    <sortCondition ref="T9:T88" descending="1"/>
  </sortState>
  <mergeCells count="28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B7:B8"/>
    <mergeCell ref="B94:B95"/>
    <mergeCell ref="C7:C8"/>
    <mergeCell ref="C94:C95"/>
    <mergeCell ref="V7:V8"/>
    <mergeCell ref="V94:V95"/>
  </mergeCells>
  <pageMargins left="0.25" right="0.25" top="0.75" bottom="0.75" header="0.298611111111111" footer="0.298611111111111"/>
  <pageSetup paperSize="9" scale="67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2"/>
  <sheetViews>
    <sheetView workbookViewId="0">
      <selection activeCell="A1" sqref="A1"/>
    </sheetView>
  </sheetViews>
  <sheetFormatPr defaultColWidth="9" defaultRowHeight="15"/>
  <cols>
    <col min="1" max="1" width="5.1047619047619" customWidth="1"/>
    <col min="2" max="2" width="41.552380952381" customWidth="1"/>
    <col min="3" max="7" width="8.66666666666667" customWidth="1"/>
  </cols>
  <sheetData>
    <row r="2" ht="18.75" spans="1:13">
      <c r="B2" s="84" t="s">
        <v>130</v>
      </c>
      <c r="C2" s="84"/>
      <c r="D2" s="84"/>
      <c r="E2" s="84"/>
      <c r="F2" s="84"/>
      <c r="G2" s="84"/>
    </row>
    <row r="3" ht="15.75"/>
    <row r="4" customHeight="1" spans="1:13">
      <c r="A4" s="85"/>
      <c r="B4" s="86" t="s">
        <v>131</v>
      </c>
      <c r="C4" s="87">
        <v>1</v>
      </c>
      <c r="D4" s="88">
        <v>2</v>
      </c>
      <c r="E4" s="88">
        <v>3</v>
      </c>
      <c r="F4" s="88">
        <v>4</v>
      </c>
      <c r="G4" s="89">
        <v>5</v>
      </c>
      <c r="H4" s="88">
        <v>6</v>
      </c>
      <c r="I4" s="88">
        <v>7</v>
      </c>
      <c r="J4" s="90">
        <v>8</v>
      </c>
      <c r="K4" s="91"/>
      <c r="L4" s="91"/>
      <c r="M4" s="91"/>
    </row>
    <row r="5" customHeight="1" spans="1:13">
      <c r="A5" s="85">
        <v>1</v>
      </c>
      <c r="B5" s="92" t="s">
        <v>31</v>
      </c>
      <c r="C5" s="93"/>
      <c r="D5" s="94" t="s">
        <v>132</v>
      </c>
      <c r="E5" s="94"/>
      <c r="F5" s="94" t="s">
        <v>132</v>
      </c>
      <c r="G5" s="95" t="s">
        <v>132</v>
      </c>
      <c r="H5" s="94"/>
      <c r="I5" s="94"/>
      <c r="J5" s="96"/>
      <c r="K5" s="97"/>
      <c r="L5" s="97"/>
      <c r="M5" s="97"/>
    </row>
    <row r="6" customHeight="1" spans="1:13">
      <c r="A6" s="85">
        <v>2</v>
      </c>
      <c r="B6" s="98" t="s">
        <v>34</v>
      </c>
      <c r="C6" s="93" t="s">
        <v>132</v>
      </c>
      <c r="D6" s="94"/>
      <c r="E6" s="94" t="s">
        <v>132</v>
      </c>
      <c r="F6" s="94"/>
      <c r="G6" s="95" t="s">
        <v>132</v>
      </c>
      <c r="H6" s="94"/>
      <c r="I6" s="94"/>
      <c r="J6" s="96"/>
      <c r="K6" s="97"/>
      <c r="L6" s="97"/>
      <c r="M6" s="97"/>
    </row>
    <row r="7" customHeight="1" spans="1:13">
      <c r="A7" s="85">
        <v>3</v>
      </c>
      <c r="B7" s="92" t="s">
        <v>133</v>
      </c>
      <c r="C7" s="93" t="s">
        <v>132</v>
      </c>
      <c r="D7" s="94"/>
      <c r="E7" s="94"/>
      <c r="F7" s="94" t="s">
        <v>132</v>
      </c>
      <c r="G7" s="95"/>
      <c r="H7" s="94"/>
      <c r="I7" s="94"/>
      <c r="J7" s="96"/>
      <c r="K7" s="97"/>
      <c r="L7" s="97"/>
      <c r="M7" s="97"/>
    </row>
    <row r="8" customHeight="1" spans="1:13">
      <c r="A8" s="85">
        <v>4</v>
      </c>
      <c r="B8" s="92" t="s">
        <v>36</v>
      </c>
      <c r="C8" s="93" t="s">
        <v>132</v>
      </c>
      <c r="D8" s="94"/>
      <c r="E8" s="94" t="s">
        <v>132</v>
      </c>
      <c r="F8" s="94"/>
      <c r="G8" s="95" t="s">
        <v>132</v>
      </c>
      <c r="H8" s="94"/>
      <c r="I8" s="94"/>
      <c r="J8" s="96"/>
      <c r="K8" s="97"/>
      <c r="L8" s="97"/>
      <c r="M8" s="97"/>
    </row>
    <row r="9" customHeight="1" spans="1:13">
      <c r="A9" s="85">
        <v>5</v>
      </c>
      <c r="B9" s="92" t="s">
        <v>35</v>
      </c>
      <c r="C9" s="93"/>
      <c r="D9" s="94" t="s">
        <v>132</v>
      </c>
      <c r="E9" s="94"/>
      <c r="F9" s="94" t="s">
        <v>132</v>
      </c>
      <c r="G9" s="95"/>
      <c r="H9" s="94" t="s">
        <v>132</v>
      </c>
      <c r="I9" s="94"/>
      <c r="J9" s="96"/>
      <c r="K9" s="97"/>
      <c r="L9" s="97"/>
      <c r="M9" s="97"/>
    </row>
    <row r="10" customHeight="1" spans="1:13">
      <c r="A10" s="85">
        <v>6</v>
      </c>
      <c r="B10" s="92" t="s">
        <v>33</v>
      </c>
      <c r="C10" s="93" t="s">
        <v>132</v>
      </c>
      <c r="D10" s="94"/>
      <c r="E10" s="94" t="s">
        <v>132</v>
      </c>
      <c r="F10" s="94"/>
      <c r="G10" s="95"/>
      <c r="H10" s="94" t="s">
        <v>132</v>
      </c>
      <c r="I10" s="94"/>
      <c r="J10" s="96"/>
      <c r="K10" s="97"/>
      <c r="L10" s="97"/>
      <c r="M10" s="97"/>
    </row>
    <row r="11" customHeight="1" spans="1:13">
      <c r="A11" s="85">
        <v>7</v>
      </c>
      <c r="B11" s="92" t="s">
        <v>27</v>
      </c>
      <c r="C11" s="93"/>
      <c r="D11" s="94" t="s">
        <v>132</v>
      </c>
      <c r="E11" s="94" t="s">
        <v>132</v>
      </c>
      <c r="F11" s="94"/>
      <c r="G11" s="95"/>
      <c r="H11" s="94"/>
      <c r="I11" s="94"/>
      <c r="J11" s="96"/>
      <c r="K11" s="97"/>
      <c r="L11" s="97"/>
      <c r="M11" s="97"/>
    </row>
    <row r="12" customHeight="1" spans="1:13">
      <c r="A12" s="85">
        <v>8</v>
      </c>
      <c r="B12" s="92" t="s">
        <v>37</v>
      </c>
      <c r="C12" s="93"/>
      <c r="D12" s="94" t="s">
        <v>132</v>
      </c>
      <c r="E12" s="94"/>
      <c r="F12" s="94" t="s">
        <v>132</v>
      </c>
      <c r="G12" s="95"/>
      <c r="H12" s="94"/>
      <c r="I12" s="94"/>
      <c r="J12" s="96"/>
      <c r="K12" s="97"/>
      <c r="L12" s="97"/>
      <c r="M12" s="97"/>
    </row>
    <row r="13" customHeight="1" spans="1:13">
      <c r="A13" s="85">
        <v>9</v>
      </c>
      <c r="B13" s="92" t="s">
        <v>29</v>
      </c>
      <c r="C13" s="93" t="s">
        <v>132</v>
      </c>
      <c r="D13" s="94"/>
      <c r="E13" s="94"/>
      <c r="F13" s="94" t="s">
        <v>132</v>
      </c>
      <c r="G13" s="95"/>
      <c r="H13" s="94" t="s">
        <v>132</v>
      </c>
      <c r="I13" s="94"/>
      <c r="J13" s="96"/>
      <c r="K13" s="97"/>
      <c r="L13" s="97"/>
      <c r="M13" s="97"/>
    </row>
    <row r="14" customHeight="1" spans="1:13">
      <c r="A14" s="85">
        <v>10</v>
      </c>
      <c r="B14" s="92" t="s">
        <v>30</v>
      </c>
      <c r="C14" s="93"/>
      <c r="D14" s="94" t="s">
        <v>132</v>
      </c>
      <c r="E14" s="94" t="s">
        <v>132</v>
      </c>
      <c r="F14" s="94"/>
      <c r="G14" s="95" t="s">
        <v>132</v>
      </c>
      <c r="H14" s="94"/>
      <c r="I14" s="94"/>
      <c r="J14" s="96"/>
      <c r="K14" s="97"/>
      <c r="L14" s="97"/>
      <c r="M14" s="97"/>
    </row>
    <row r="15" customHeight="1" spans="1:13">
      <c r="A15" s="85">
        <v>11</v>
      </c>
      <c r="B15" s="92" t="s">
        <v>38</v>
      </c>
      <c r="C15" s="93" t="s">
        <v>132</v>
      </c>
      <c r="D15" s="94"/>
      <c r="E15" s="94"/>
      <c r="F15" s="94" t="s">
        <v>132</v>
      </c>
      <c r="G15" s="95"/>
      <c r="H15" s="94" t="s">
        <v>132</v>
      </c>
      <c r="I15" s="94"/>
      <c r="J15" s="96"/>
      <c r="K15" s="97"/>
      <c r="L15" s="97"/>
      <c r="M15" s="97"/>
    </row>
    <row r="16" ht="16.5" customHeight="1" spans="1:13">
      <c r="A16" s="85">
        <v>12</v>
      </c>
      <c r="B16" s="99" t="s">
        <v>32</v>
      </c>
      <c r="C16" s="100"/>
      <c r="D16" s="101" t="s">
        <v>132</v>
      </c>
      <c r="E16" s="101" t="s">
        <v>132</v>
      </c>
      <c r="F16" s="101"/>
      <c r="G16" s="102"/>
      <c r="H16" s="101"/>
      <c r="I16" s="101"/>
      <c r="J16" s="103"/>
      <c r="K16" s="97"/>
      <c r="L16" s="97"/>
      <c r="M16" s="97"/>
    </row>
    <row r="18" ht="18" spans="1:7">
      <c r="A18" s="104"/>
      <c r="B18" s="104" t="s">
        <v>134</v>
      </c>
      <c r="C18" s="104"/>
      <c r="D18" s="104"/>
      <c r="E18" s="104"/>
      <c r="F18" s="104"/>
      <c r="G18" s="104"/>
    </row>
    <row r="19" ht="15.75"/>
    <row r="20" ht="16.5" spans="1:7">
      <c r="A20" s="105"/>
      <c r="B20" s="106" t="s">
        <v>131</v>
      </c>
      <c r="C20" s="107" t="s">
        <v>135</v>
      </c>
      <c r="D20" s="107" t="s">
        <v>136</v>
      </c>
      <c r="E20" s="107" t="s">
        <v>137</v>
      </c>
      <c r="F20" s="107" t="s">
        <v>138</v>
      </c>
      <c r="G20" s="108" t="s">
        <v>139</v>
      </c>
    </row>
    <row r="21" ht="19.5" spans="1:7">
      <c r="A21" s="109">
        <v>1</v>
      </c>
      <c r="B21" s="110"/>
      <c r="C21" s="111">
        <v>1</v>
      </c>
      <c r="D21" s="111">
        <v>9</v>
      </c>
      <c r="E21" s="111">
        <v>10</v>
      </c>
      <c r="F21" s="111">
        <v>8</v>
      </c>
      <c r="G21" s="112">
        <v>3</v>
      </c>
    </row>
    <row r="22" ht="19.5" spans="1:7">
      <c r="A22" s="109">
        <v>2</v>
      </c>
      <c r="B22" s="113"/>
      <c r="C22" s="111">
        <v>2</v>
      </c>
      <c r="D22" s="111">
        <v>7</v>
      </c>
      <c r="E22" s="111">
        <v>9</v>
      </c>
      <c r="F22" s="111">
        <v>2</v>
      </c>
      <c r="G22" s="112">
        <v>4</v>
      </c>
    </row>
    <row r="23" ht="19.5" spans="1:7">
      <c r="A23" s="109">
        <v>3</v>
      </c>
      <c r="B23" s="113"/>
      <c r="C23" s="111">
        <v>3</v>
      </c>
      <c r="D23" s="111">
        <v>5</v>
      </c>
      <c r="E23" s="111">
        <v>7</v>
      </c>
      <c r="F23" s="111">
        <v>12</v>
      </c>
      <c r="G23" s="112">
        <v>6</v>
      </c>
    </row>
    <row r="24" ht="19.5" spans="1:7">
      <c r="A24" s="109">
        <v>4</v>
      </c>
      <c r="B24" s="113"/>
      <c r="C24" s="111">
        <v>4</v>
      </c>
      <c r="D24" s="111">
        <v>10</v>
      </c>
      <c r="E24" s="111">
        <v>12</v>
      </c>
      <c r="F24" s="111">
        <v>3</v>
      </c>
      <c r="G24" s="112">
        <v>5</v>
      </c>
    </row>
    <row r="25" ht="19.5" spans="1:7">
      <c r="A25" s="109">
        <v>5</v>
      </c>
      <c r="B25" s="113"/>
      <c r="C25" s="111">
        <v>5</v>
      </c>
      <c r="D25" s="111">
        <v>1</v>
      </c>
      <c r="E25" s="111">
        <v>8</v>
      </c>
      <c r="F25" s="111">
        <v>10</v>
      </c>
      <c r="G25" s="112">
        <v>11</v>
      </c>
    </row>
    <row r="26" ht="19.5" spans="1:7">
      <c r="A26" s="109">
        <v>6</v>
      </c>
      <c r="B26" s="113"/>
      <c r="C26" s="111">
        <v>6</v>
      </c>
      <c r="D26" s="111">
        <v>12</v>
      </c>
      <c r="E26" s="111">
        <v>3</v>
      </c>
      <c r="F26" s="111">
        <v>5</v>
      </c>
      <c r="G26" s="112">
        <v>9</v>
      </c>
    </row>
    <row r="27" ht="19.5" spans="1:7">
      <c r="A27" s="109">
        <v>7</v>
      </c>
      <c r="B27" s="113"/>
      <c r="C27" s="111">
        <v>7</v>
      </c>
      <c r="D27" s="111">
        <v>3</v>
      </c>
      <c r="E27" s="111">
        <v>1</v>
      </c>
      <c r="F27" s="111">
        <v>11</v>
      </c>
      <c r="G27" s="112">
        <v>8</v>
      </c>
    </row>
    <row r="28" ht="19.5" spans="1:7">
      <c r="A28" s="109">
        <v>8</v>
      </c>
      <c r="B28" s="113"/>
      <c r="C28" s="111">
        <v>8</v>
      </c>
      <c r="D28" s="111">
        <v>11</v>
      </c>
      <c r="E28" s="111">
        <v>6</v>
      </c>
      <c r="F28" s="111">
        <v>1</v>
      </c>
      <c r="G28" s="112">
        <v>7</v>
      </c>
    </row>
    <row r="29" ht="19.5" spans="1:7">
      <c r="A29" s="109">
        <v>9</v>
      </c>
      <c r="B29" s="113"/>
      <c r="C29" s="111">
        <v>9</v>
      </c>
      <c r="D29" s="111">
        <v>2</v>
      </c>
      <c r="E29" s="111">
        <v>5</v>
      </c>
      <c r="F29" s="111">
        <v>4</v>
      </c>
      <c r="G29" s="112">
        <v>12</v>
      </c>
    </row>
    <row r="30" ht="19.5" spans="1:7">
      <c r="A30" s="109">
        <v>10</v>
      </c>
      <c r="B30" s="113"/>
      <c r="C30" s="111">
        <v>10</v>
      </c>
      <c r="D30" s="111">
        <v>4</v>
      </c>
      <c r="E30" s="111">
        <v>11</v>
      </c>
      <c r="F30" s="111">
        <v>6</v>
      </c>
      <c r="G30" s="112">
        <v>1</v>
      </c>
    </row>
    <row r="31" ht="19.5" spans="1:7">
      <c r="A31" s="109">
        <v>11</v>
      </c>
      <c r="B31" s="113"/>
      <c r="C31" s="111">
        <v>11</v>
      </c>
      <c r="D31" s="111">
        <v>6</v>
      </c>
      <c r="E31" s="111">
        <v>4</v>
      </c>
      <c r="F31" s="111">
        <v>9</v>
      </c>
      <c r="G31" s="112">
        <v>2</v>
      </c>
    </row>
    <row r="32" ht="20.25" spans="1:7">
      <c r="A32" s="114">
        <v>12</v>
      </c>
      <c r="B32" s="115"/>
      <c r="C32" s="116">
        <v>12</v>
      </c>
      <c r="D32" s="116">
        <v>8</v>
      </c>
      <c r="E32" s="116">
        <v>2</v>
      </c>
      <c r="F32" s="116">
        <v>7</v>
      </c>
      <c r="G32" s="117">
        <v>10</v>
      </c>
    </row>
  </sheetData>
  <sortState ref="A5:J16">
    <sortCondition ref="B5:B16"/>
  </sortState>
  <pageMargins left="0.236220472440945" right="0.236220472440945" top="0.354330708661417" bottom="0.354330708661417" header="0.511811023622047" footer="0.511811023622047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0"/>
  <sheetViews>
    <sheetView workbookViewId="0">
      <selection activeCell="M6" sqref="M6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142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/>
      <c r="C11" s="18"/>
      <c r="D11" s="19" t="s">
        <v>79</v>
      </c>
      <c r="E11" s="20" t="s">
        <v>135</v>
      </c>
      <c r="F11" s="21"/>
      <c r="G11" s="22"/>
      <c r="H11" s="23"/>
      <c r="I11" s="78"/>
    </row>
    <row r="12" s="1" customFormat="1" ht="15.75" spans="2:9">
      <c r="B12" s="77"/>
      <c r="C12" s="25"/>
      <c r="D12" s="19" t="s">
        <v>92</v>
      </c>
      <c r="E12" s="31" t="s">
        <v>136</v>
      </c>
      <c r="F12" s="27"/>
      <c r="G12" s="28"/>
      <c r="H12" s="29"/>
      <c r="I12" s="78"/>
    </row>
    <row r="13" s="1" customFormat="1" ht="15.75" spans="2:9">
      <c r="B13" s="77"/>
      <c r="C13" s="25"/>
      <c r="D13" s="30" t="s">
        <v>80</v>
      </c>
      <c r="E13" s="31" t="s">
        <v>137</v>
      </c>
      <c r="F13" s="27"/>
      <c r="G13" s="28"/>
      <c r="H13" s="29"/>
      <c r="I13" s="78"/>
    </row>
    <row r="14" s="1" customFormat="1" ht="15.75" spans="2:9">
      <c r="B14" s="77"/>
      <c r="C14" s="25"/>
      <c r="D14" s="19" t="s">
        <v>103</v>
      </c>
      <c r="E14" s="31" t="s">
        <v>138</v>
      </c>
      <c r="F14" s="27"/>
      <c r="G14" s="28"/>
      <c r="H14" s="29"/>
      <c r="I14" s="78"/>
    </row>
    <row r="15" ht="15.75" spans="2:9">
      <c r="B15" s="77"/>
      <c r="C15" s="25"/>
      <c r="D15" s="19" t="s">
        <v>78</v>
      </c>
      <c r="E15" s="26" t="s">
        <v>139</v>
      </c>
      <c r="F15" s="27"/>
      <c r="G15" s="28"/>
      <c r="H15" s="29"/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0</v>
      </c>
      <c r="H16" s="34">
        <f>SUM(H11:H15)</f>
        <v>0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/>
      <c r="C20" s="18"/>
      <c r="D20" s="40" t="s">
        <v>98</v>
      </c>
      <c r="E20" s="20" t="s">
        <v>135</v>
      </c>
      <c r="F20" s="21"/>
      <c r="G20" s="22"/>
      <c r="H20" s="23"/>
      <c r="I20" s="78"/>
    </row>
    <row r="21" s="1" customFormat="1" ht="15.75" spans="2:9">
      <c r="B21" s="77"/>
      <c r="C21" s="25"/>
      <c r="D21" s="41" t="s">
        <v>152</v>
      </c>
      <c r="E21" s="26" t="s">
        <v>136</v>
      </c>
      <c r="F21" s="27"/>
      <c r="G21" s="28"/>
      <c r="H21" s="29"/>
      <c r="I21" s="78"/>
    </row>
    <row r="22" s="1" customFormat="1" ht="15.75" spans="2:9">
      <c r="B22" s="77"/>
      <c r="C22" s="25"/>
      <c r="D22" s="41" t="s">
        <v>153</v>
      </c>
      <c r="E22" s="31" t="s">
        <v>137</v>
      </c>
      <c r="F22" s="27"/>
      <c r="G22" s="28"/>
      <c r="H22" s="29"/>
      <c r="I22" s="78"/>
    </row>
    <row r="23" s="1" customFormat="1" ht="15.75" spans="2:9">
      <c r="B23" s="77"/>
      <c r="C23" s="25"/>
      <c r="D23" s="41" t="s">
        <v>154</v>
      </c>
      <c r="E23" s="31" t="s">
        <v>138</v>
      </c>
      <c r="F23" s="27"/>
      <c r="G23" s="28"/>
      <c r="H23" s="29"/>
      <c r="I23" s="78"/>
    </row>
    <row r="24" ht="15.75" spans="2:9">
      <c r="B24" s="77"/>
      <c r="C24" s="25"/>
      <c r="D24" s="41" t="s">
        <v>82</v>
      </c>
      <c r="E24" s="31" t="s">
        <v>139</v>
      </c>
      <c r="F24" s="27"/>
      <c r="G24" s="28"/>
      <c r="H24" s="29"/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0</v>
      </c>
      <c r="H25" s="34">
        <f>SUM(H20:H24)</f>
        <v>0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/>
      <c r="C29" s="18"/>
      <c r="D29" s="43" t="s">
        <v>48</v>
      </c>
      <c r="E29" s="20" t="s">
        <v>135</v>
      </c>
      <c r="F29" s="21"/>
      <c r="G29" s="22"/>
      <c r="H29" s="23"/>
      <c r="I29" s="78"/>
    </row>
    <row r="30" s="1" customFormat="1" ht="15.75" spans="2:9">
      <c r="B30" s="77"/>
      <c r="C30" s="25"/>
      <c r="D30" s="43" t="s">
        <v>85</v>
      </c>
      <c r="E30" s="26" t="s">
        <v>136</v>
      </c>
      <c r="F30" s="27"/>
      <c r="G30" s="28"/>
      <c r="H30" s="29"/>
      <c r="I30" s="78"/>
    </row>
    <row r="31" s="1" customFormat="1" ht="15.75" spans="2:9">
      <c r="B31" s="77"/>
      <c r="C31" s="25"/>
      <c r="D31" s="43" t="s">
        <v>66</v>
      </c>
      <c r="E31" s="31" t="s">
        <v>137</v>
      </c>
      <c r="F31" s="27"/>
      <c r="G31" s="28"/>
      <c r="H31" s="29"/>
      <c r="I31" s="78"/>
    </row>
    <row r="32" s="1" customFormat="1" ht="15.75" spans="2:9">
      <c r="B32" s="77"/>
      <c r="C32" s="25"/>
      <c r="D32" s="43" t="s">
        <v>75</v>
      </c>
      <c r="E32" s="31" t="s">
        <v>138</v>
      </c>
      <c r="F32" s="27"/>
      <c r="G32" s="28"/>
      <c r="H32" s="29"/>
      <c r="I32" s="78"/>
    </row>
    <row r="33" ht="15.75" spans="2:9">
      <c r="B33" s="77"/>
      <c r="C33" s="25"/>
      <c r="D33" s="43" t="s">
        <v>53</v>
      </c>
      <c r="E33" s="31" t="s">
        <v>139</v>
      </c>
      <c r="F33" s="27"/>
      <c r="G33" s="28"/>
      <c r="H33" s="29"/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0</v>
      </c>
      <c r="H34" s="34">
        <f>SUM(H29:H33)</f>
        <v>0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/>
      <c r="C38" s="18"/>
      <c r="D38" s="46" t="s">
        <v>157</v>
      </c>
      <c r="E38" s="20" t="s">
        <v>135</v>
      </c>
      <c r="F38" s="21"/>
      <c r="G38" s="22"/>
      <c r="H38" s="23"/>
      <c r="I38" s="78"/>
    </row>
    <row r="39" s="1" customFormat="1" ht="15.75" spans="2:9">
      <c r="B39" s="77"/>
      <c r="C39" s="25"/>
      <c r="D39" s="19" t="s">
        <v>72</v>
      </c>
      <c r="E39" s="31" t="s">
        <v>136</v>
      </c>
      <c r="F39" s="27"/>
      <c r="G39" s="28"/>
      <c r="H39" s="29"/>
      <c r="I39" s="78"/>
    </row>
    <row r="40" s="1" customFormat="1" ht="15.75" spans="2:9">
      <c r="B40" s="77"/>
      <c r="C40" s="25"/>
      <c r="D40" s="19" t="s">
        <v>104</v>
      </c>
      <c r="E40" s="31" t="s">
        <v>137</v>
      </c>
      <c r="F40" s="27"/>
      <c r="G40" s="28"/>
      <c r="H40" s="29"/>
      <c r="I40" s="78"/>
    </row>
    <row r="41" s="1" customFormat="1" ht="15.75" spans="2:9">
      <c r="B41" s="77"/>
      <c r="C41" s="25"/>
      <c r="D41" s="47" t="s">
        <v>86</v>
      </c>
      <c r="E41" s="31" t="s">
        <v>138</v>
      </c>
      <c r="F41" s="27"/>
      <c r="G41" s="28"/>
      <c r="H41" s="29"/>
      <c r="I41" s="78"/>
    </row>
    <row r="42" ht="15.75" spans="2:9">
      <c r="B42" s="77"/>
      <c r="C42" s="25"/>
      <c r="D42" s="19" t="s">
        <v>70</v>
      </c>
      <c r="E42" s="26" t="s">
        <v>139</v>
      </c>
      <c r="F42" s="27"/>
      <c r="G42" s="28"/>
      <c r="H42" s="29"/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0</v>
      </c>
      <c r="H43" s="34">
        <f>SUM(H38:H42)</f>
        <v>0</v>
      </c>
      <c r="I43" s="78"/>
    </row>
    <row r="44" s="2" customFormat="1" ht="26.25" spans="2:9">
      <c r="B44" s="48"/>
      <c r="C44" s="36"/>
      <c r="D44" s="36"/>
      <c r="E44" s="36"/>
      <c r="F44" s="36"/>
      <c r="G44" s="49"/>
      <c r="H44" s="38"/>
      <c r="I44" s="48"/>
    </row>
    <row r="45" s="2" customFormat="1" ht="27" spans="2:9">
      <c r="B45" s="48"/>
      <c r="C45" s="36"/>
      <c r="D45" s="36"/>
      <c r="E45" s="36"/>
      <c r="F45" s="36"/>
      <c r="G45" s="49"/>
      <c r="H45" s="38"/>
      <c r="I45" s="48"/>
    </row>
    <row r="46" ht="21" customHeight="1" spans="2:9">
      <c r="B46" s="50" t="s">
        <v>158</v>
      </c>
      <c r="C46" s="50"/>
      <c r="D46" s="50"/>
      <c r="E46" s="50"/>
      <c r="F46" s="50"/>
      <c r="G46" s="50"/>
      <c r="H46" s="50"/>
      <c r="I46" s="50"/>
    </row>
    <row r="47" s="1" customFormat="1" ht="23.1" customHeight="1" spans="2:9">
      <c r="B47" s="10" t="s">
        <v>145</v>
      </c>
      <c r="C47" s="11" t="s">
        <v>42</v>
      </c>
      <c r="D47" s="12" t="s">
        <v>146</v>
      </c>
      <c r="E47" s="13" t="s">
        <v>147</v>
      </c>
      <c r="F47" s="14" t="s">
        <v>148</v>
      </c>
      <c r="G47" s="15" t="s">
        <v>149</v>
      </c>
      <c r="H47" s="42" t="s">
        <v>150</v>
      </c>
      <c r="I47" s="16" t="s">
        <v>23</v>
      </c>
    </row>
    <row r="48" s="1" customFormat="1" ht="15.75" spans="2:9">
      <c r="B48" s="77"/>
      <c r="C48" s="40"/>
      <c r="D48" s="51" t="s">
        <v>81</v>
      </c>
      <c r="E48" s="20" t="s">
        <v>135</v>
      </c>
      <c r="F48" s="21"/>
      <c r="G48" s="22"/>
      <c r="H48" s="23"/>
      <c r="I48" s="78"/>
    </row>
    <row r="49" s="1" customFormat="1" ht="15.75" spans="2:11">
      <c r="B49" s="77"/>
      <c r="C49" s="41"/>
      <c r="D49" s="51" t="s">
        <v>94</v>
      </c>
      <c r="E49" s="31" t="s">
        <v>136</v>
      </c>
      <c r="F49" s="27"/>
      <c r="G49" s="28"/>
      <c r="H49" s="29"/>
      <c r="I49" s="78"/>
    </row>
    <row r="50" s="1" customFormat="1" ht="15.75" spans="2:11">
      <c r="B50" s="77"/>
      <c r="C50" s="41"/>
      <c r="D50" s="51" t="s">
        <v>51</v>
      </c>
      <c r="E50" s="31" t="s">
        <v>137</v>
      </c>
      <c r="F50" s="27"/>
      <c r="G50" s="28"/>
      <c r="H50" s="29"/>
      <c r="I50" s="78"/>
    </row>
    <row r="51" s="1" customFormat="1" ht="15.75" spans="2:11">
      <c r="B51" s="77"/>
      <c r="C51" s="41"/>
      <c r="D51" s="51" t="s">
        <v>100</v>
      </c>
      <c r="E51" s="31" t="s">
        <v>138</v>
      </c>
      <c r="F51" s="27"/>
      <c r="G51" s="28"/>
      <c r="H51" s="29"/>
      <c r="I51" s="78"/>
    </row>
    <row r="52" s="1" customFormat="1" ht="15.75" spans="2:11">
      <c r="B52" s="77"/>
      <c r="C52" s="41"/>
      <c r="D52" s="51" t="s">
        <v>106</v>
      </c>
      <c r="E52" s="26" t="s">
        <v>139</v>
      </c>
      <c r="F52" s="27"/>
      <c r="G52" s="28"/>
      <c r="H52" s="29"/>
      <c r="I52" s="78"/>
    </row>
    <row r="53" spans="2:11">
      <c r="B53" s="77"/>
      <c r="C53" s="53" t="s">
        <v>22</v>
      </c>
      <c r="D53" s="53"/>
      <c r="E53" s="53"/>
      <c r="F53" s="53"/>
      <c r="G53" s="33">
        <f>SUM(G48:G52)</f>
        <v>0</v>
      </c>
      <c r="H53" s="34">
        <f>SUM(H48:H52)</f>
        <v>0</v>
      </c>
      <c r="I53" s="78"/>
    </row>
    <row r="54" s="1" customFormat="1" ht="30" customHeight="1" spans="2:11">
      <c r="B54" s="35"/>
      <c r="C54" s="54"/>
      <c r="D54" s="54"/>
      <c r="E54" s="54"/>
      <c r="F54" s="54"/>
      <c r="G54" s="55"/>
      <c r="H54" s="56"/>
      <c r="I54" s="57"/>
    </row>
    <row r="55" s="1" customFormat="1" ht="21" customHeight="1" spans="2:11">
      <c r="B55" s="9" t="s">
        <v>159</v>
      </c>
      <c r="C55" s="9"/>
      <c r="D55" s="9"/>
      <c r="E55" s="9"/>
      <c r="F55" s="9"/>
      <c r="G55" s="9"/>
      <c r="H55" s="9"/>
      <c r="I55" s="9"/>
    </row>
    <row r="56" s="1" customFormat="1" ht="23.25" spans="2:11">
      <c r="B56" s="10" t="s">
        <v>145</v>
      </c>
      <c r="C56" s="11" t="s">
        <v>42</v>
      </c>
      <c r="D56" s="12" t="s">
        <v>146</v>
      </c>
      <c r="E56" s="13" t="s">
        <v>147</v>
      </c>
      <c r="F56" s="14" t="s">
        <v>148</v>
      </c>
      <c r="G56" s="15" t="s">
        <v>149</v>
      </c>
      <c r="H56" s="42" t="s">
        <v>150</v>
      </c>
      <c r="I56" s="16" t="s">
        <v>23</v>
      </c>
    </row>
    <row r="57" s="1" customFormat="1" ht="15.75" spans="2:11">
      <c r="B57" s="77"/>
      <c r="C57" s="18"/>
      <c r="D57" s="41" t="s">
        <v>65</v>
      </c>
      <c r="E57" s="20" t="s">
        <v>135</v>
      </c>
      <c r="F57" s="21"/>
      <c r="G57" s="22"/>
      <c r="H57" s="23"/>
      <c r="I57" s="78"/>
    </row>
    <row r="58" s="1" customFormat="1" ht="15.75" spans="2:11">
      <c r="B58" s="77"/>
      <c r="C58" s="25"/>
      <c r="D58" s="40" t="s">
        <v>52</v>
      </c>
      <c r="E58" s="31" t="s">
        <v>136</v>
      </c>
      <c r="F58" s="27"/>
      <c r="G58" s="28"/>
      <c r="H58" s="29"/>
      <c r="I58" s="78"/>
    </row>
    <row r="59" s="1" customFormat="1" ht="15.75" spans="2:11">
      <c r="B59" s="77"/>
      <c r="C59" s="25"/>
      <c r="D59" s="41" t="s">
        <v>160</v>
      </c>
      <c r="E59" s="31" t="s">
        <v>137</v>
      </c>
      <c r="F59" s="27"/>
      <c r="G59" s="28"/>
      <c r="H59" s="29"/>
      <c r="I59" s="78"/>
    </row>
    <row r="60" ht="16.5" spans="2:11">
      <c r="B60" s="77"/>
      <c r="C60" s="25"/>
      <c r="D60" s="41" t="s">
        <v>108</v>
      </c>
      <c r="E60" s="26" t="s">
        <v>138</v>
      </c>
      <c r="F60" s="27"/>
      <c r="G60" s="28"/>
      <c r="H60" s="29"/>
      <c r="I60" s="78"/>
      <c r="K60" s="58"/>
    </row>
    <row r="61" ht="16.5" spans="2:11">
      <c r="B61" s="77"/>
      <c r="C61" s="25"/>
      <c r="D61" s="41" t="s">
        <v>96</v>
      </c>
      <c r="E61" s="31" t="s">
        <v>139</v>
      </c>
      <c r="F61" s="27"/>
      <c r="G61" s="28"/>
      <c r="H61" s="29"/>
      <c r="I61" s="78"/>
      <c r="K61" s="58"/>
    </row>
    <row r="62" ht="16.5" spans="2:11">
      <c r="B62" s="77"/>
      <c r="C62" s="32" t="s">
        <v>22</v>
      </c>
      <c r="D62" s="32"/>
      <c r="E62" s="32"/>
      <c r="F62" s="32"/>
      <c r="G62" s="33">
        <f>SUM(G57:G61)</f>
        <v>0</v>
      </c>
      <c r="H62" s="34">
        <f>SUM(H57:H61)</f>
        <v>0</v>
      </c>
      <c r="I62" s="78"/>
      <c r="K62" s="58"/>
    </row>
    <row r="63" s="2" customFormat="1" ht="33" customHeight="1" spans="2:11">
      <c r="B63" s="48"/>
      <c r="C63" s="36"/>
      <c r="D63" s="36"/>
      <c r="E63" s="36"/>
      <c r="F63" s="36"/>
      <c r="G63" s="49"/>
      <c r="H63" s="38"/>
      <c r="I63" s="48"/>
    </row>
    <row r="64" ht="21" customHeight="1" spans="2:11">
      <c r="B64" s="9" t="s">
        <v>161</v>
      </c>
      <c r="C64" s="9"/>
      <c r="D64" s="9"/>
      <c r="E64" s="9"/>
      <c r="F64" s="9"/>
      <c r="G64" s="9"/>
      <c r="H64" s="9"/>
      <c r="I64" s="9"/>
    </row>
    <row r="65" s="1" customFormat="1" ht="23.25" spans="2:9">
      <c r="B65" s="10" t="s">
        <v>145</v>
      </c>
      <c r="C65" s="11" t="s">
        <v>42</v>
      </c>
      <c r="D65" s="12" t="s">
        <v>146</v>
      </c>
      <c r="E65" s="13" t="s">
        <v>147</v>
      </c>
      <c r="F65" s="14" t="s">
        <v>148</v>
      </c>
      <c r="G65" s="15" t="s">
        <v>149</v>
      </c>
      <c r="H65" s="42" t="s">
        <v>150</v>
      </c>
      <c r="I65" s="16" t="s">
        <v>23</v>
      </c>
    </row>
    <row r="66" s="1" customFormat="1" ht="15.75" spans="2:9">
      <c r="B66" s="77"/>
      <c r="C66" s="18"/>
      <c r="D66" s="19" t="s">
        <v>50</v>
      </c>
      <c r="E66" s="20" t="s">
        <v>135</v>
      </c>
      <c r="F66" s="21"/>
      <c r="G66" s="22"/>
      <c r="H66" s="23"/>
      <c r="I66" s="78"/>
    </row>
    <row r="67" s="1" customFormat="1" ht="15.75" spans="2:9">
      <c r="B67" s="77"/>
      <c r="C67" s="25"/>
      <c r="D67" s="19" t="s">
        <v>67</v>
      </c>
      <c r="E67" s="31" t="s">
        <v>136</v>
      </c>
      <c r="F67" s="27"/>
      <c r="G67" s="28"/>
      <c r="H67" s="29"/>
      <c r="I67" s="78"/>
    </row>
    <row r="68" s="1" customFormat="1" ht="15.75" spans="2:9">
      <c r="B68" s="77"/>
      <c r="C68" s="25"/>
      <c r="D68" s="30" t="s">
        <v>49</v>
      </c>
      <c r="E68" s="31" t="s">
        <v>137</v>
      </c>
      <c r="F68" s="27"/>
      <c r="G68" s="28"/>
      <c r="H68" s="29"/>
      <c r="I68" s="78"/>
    </row>
    <row r="69" s="1" customFormat="1" ht="15.75" spans="2:9">
      <c r="B69" s="77"/>
      <c r="C69" s="25"/>
      <c r="D69" s="19" t="s">
        <v>54</v>
      </c>
      <c r="E69" s="31" t="s">
        <v>138</v>
      </c>
      <c r="F69" s="27"/>
      <c r="G69" s="28"/>
      <c r="H69" s="29"/>
      <c r="I69" s="78"/>
    </row>
    <row r="70" s="1" customFormat="1" ht="15.75" spans="2:9">
      <c r="B70" s="77"/>
      <c r="C70" s="25"/>
      <c r="D70" s="19" t="s">
        <v>68</v>
      </c>
      <c r="E70" s="26" t="s">
        <v>139</v>
      </c>
      <c r="F70" s="27"/>
      <c r="G70" s="28"/>
      <c r="H70" s="29"/>
      <c r="I70" s="78"/>
    </row>
    <row r="71" spans="2:9">
      <c r="B71" s="77"/>
      <c r="C71" s="32" t="s">
        <v>22</v>
      </c>
      <c r="D71" s="32"/>
      <c r="E71" s="32"/>
      <c r="F71" s="32"/>
      <c r="G71" s="33">
        <f>SUM(G66:G70)</f>
        <v>0</v>
      </c>
      <c r="H71" s="34">
        <f>SUM(H66:H70)</f>
        <v>0</v>
      </c>
      <c r="I71" s="78"/>
    </row>
    <row r="72" s="2" customFormat="1" ht="33" customHeight="1" spans="2:9">
      <c r="B72" s="35"/>
      <c r="C72" s="36"/>
      <c r="D72" s="36"/>
      <c r="E72" s="36"/>
      <c r="F72" s="36"/>
      <c r="G72" s="37"/>
      <c r="H72" s="38"/>
      <c r="I72" s="39"/>
    </row>
    <row r="73" ht="21" customHeight="1" spans="2:9">
      <c r="B73" s="50" t="s">
        <v>162</v>
      </c>
      <c r="C73" s="50"/>
      <c r="D73" s="50"/>
      <c r="E73" s="50"/>
      <c r="F73" s="50"/>
      <c r="G73" s="50"/>
      <c r="H73" s="50"/>
      <c r="I73" s="50"/>
    </row>
    <row r="74" s="1" customFormat="1" ht="23.25" spans="2:9">
      <c r="B74" s="10" t="s">
        <v>145</v>
      </c>
      <c r="C74" s="11" t="s">
        <v>42</v>
      </c>
      <c r="D74" s="12" t="s">
        <v>146</v>
      </c>
      <c r="E74" s="13" t="s">
        <v>147</v>
      </c>
      <c r="F74" s="14" t="s">
        <v>148</v>
      </c>
      <c r="G74" s="15" t="s">
        <v>149</v>
      </c>
      <c r="H74" s="42" t="s">
        <v>150</v>
      </c>
      <c r="I74" s="16" t="s">
        <v>23</v>
      </c>
    </row>
    <row r="75" s="1" customFormat="1" ht="15.75" spans="2:9">
      <c r="B75" s="77"/>
      <c r="C75" s="18"/>
      <c r="D75" s="19" t="s">
        <v>69</v>
      </c>
      <c r="E75" s="20" t="s">
        <v>135</v>
      </c>
      <c r="F75" s="21"/>
      <c r="G75" s="22"/>
      <c r="H75" s="23"/>
      <c r="I75" s="78"/>
    </row>
    <row r="76" s="1" customFormat="1" ht="15.75" spans="2:9">
      <c r="B76" s="77"/>
      <c r="C76" s="25"/>
      <c r="D76" s="30" t="s">
        <v>101</v>
      </c>
      <c r="E76" s="31" t="s">
        <v>136</v>
      </c>
      <c r="F76" s="27"/>
      <c r="G76" s="28"/>
      <c r="H76" s="29"/>
      <c r="I76" s="78"/>
    </row>
    <row r="77" s="1" customFormat="1" ht="15.75" spans="2:9">
      <c r="B77" s="77"/>
      <c r="C77" s="25"/>
      <c r="D77" s="41" t="s">
        <v>99</v>
      </c>
      <c r="E77" s="26" t="s">
        <v>137</v>
      </c>
      <c r="F77" s="27"/>
      <c r="G77" s="28"/>
      <c r="H77" s="29"/>
      <c r="I77" s="78"/>
    </row>
    <row r="78" s="1" customFormat="1" ht="15.75" spans="2:9">
      <c r="B78" s="77"/>
      <c r="C78" s="25"/>
      <c r="D78" s="41" t="s">
        <v>89</v>
      </c>
      <c r="E78" s="31" t="s">
        <v>138</v>
      </c>
      <c r="F78" s="27"/>
      <c r="G78" s="28"/>
      <c r="H78" s="29"/>
      <c r="I78" s="78"/>
    </row>
    <row r="79" s="1" customFormat="1" ht="15.75" spans="2:9">
      <c r="B79" s="77"/>
      <c r="C79" s="25"/>
      <c r="D79" s="41" t="s">
        <v>90</v>
      </c>
      <c r="E79" s="31" t="s">
        <v>139</v>
      </c>
      <c r="F79" s="27"/>
      <c r="G79" s="28"/>
      <c r="H79" s="29"/>
      <c r="I79" s="78"/>
    </row>
    <row r="80" spans="2:9">
      <c r="B80" s="77"/>
      <c r="C80" s="32" t="s">
        <v>22</v>
      </c>
      <c r="D80" s="32"/>
      <c r="E80" s="32"/>
      <c r="F80" s="32"/>
      <c r="G80" s="33">
        <f>SUM(G75:G79)</f>
        <v>0</v>
      </c>
      <c r="H80" s="34">
        <f>SUM(H75:H79)</f>
        <v>0</v>
      </c>
      <c r="I80" s="78"/>
    </row>
    <row r="81" s="2" customFormat="1" ht="21" spans="2:9">
      <c r="B81" s="35"/>
      <c r="C81" s="36"/>
      <c r="D81" s="36"/>
      <c r="E81" s="36"/>
      <c r="F81" s="36"/>
      <c r="G81" s="37"/>
      <c r="H81" s="38"/>
      <c r="I81" s="39"/>
    </row>
    <row r="82" ht="21" customHeight="1" spans="2:9">
      <c r="B82" s="9" t="s">
        <v>163</v>
      </c>
      <c r="C82" s="9"/>
      <c r="D82" s="9"/>
      <c r="E82" s="9"/>
      <c r="F82" s="9"/>
      <c r="G82" s="9"/>
      <c r="H82" s="9"/>
      <c r="I82" s="9"/>
    </row>
    <row r="83" s="1" customFormat="1" ht="23.25" spans="2:9">
      <c r="B83" s="10" t="s">
        <v>145</v>
      </c>
      <c r="C83" s="11" t="s">
        <v>42</v>
      </c>
      <c r="D83" s="12" t="s">
        <v>146</v>
      </c>
      <c r="E83" s="13" t="s">
        <v>147</v>
      </c>
      <c r="F83" s="14" t="s">
        <v>148</v>
      </c>
      <c r="G83" s="15" t="s">
        <v>149</v>
      </c>
      <c r="H83" s="42" t="s">
        <v>150</v>
      </c>
      <c r="I83" s="16" t="s">
        <v>23</v>
      </c>
    </row>
    <row r="84" s="1" customFormat="1" ht="15.75" spans="2:9">
      <c r="B84" s="77"/>
      <c r="C84" s="18"/>
      <c r="D84" s="19" t="s">
        <v>71</v>
      </c>
      <c r="E84" s="20" t="s">
        <v>135</v>
      </c>
      <c r="F84" s="21"/>
      <c r="G84" s="22"/>
      <c r="H84" s="23"/>
      <c r="I84" s="78"/>
    </row>
    <row r="85" s="1" customFormat="1" ht="15.75" spans="2:9">
      <c r="B85" s="77"/>
      <c r="C85" s="25"/>
      <c r="D85" s="19" t="s">
        <v>56</v>
      </c>
      <c r="E85" s="26" t="s">
        <v>136</v>
      </c>
      <c r="F85" s="27"/>
      <c r="G85" s="28"/>
      <c r="H85" s="29"/>
      <c r="I85" s="78"/>
    </row>
    <row r="86" s="1" customFormat="1" ht="15.75" spans="2:9">
      <c r="B86" s="77"/>
      <c r="C86" s="25"/>
      <c r="D86" s="30" t="s">
        <v>55</v>
      </c>
      <c r="E86" s="31" t="s">
        <v>137</v>
      </c>
      <c r="F86" s="27"/>
      <c r="G86" s="28"/>
      <c r="H86" s="29"/>
      <c r="I86" s="78"/>
    </row>
    <row r="87" s="1" customFormat="1" ht="15.75" spans="2:9">
      <c r="B87" s="77"/>
      <c r="C87" s="25"/>
      <c r="D87" s="19" t="s">
        <v>47</v>
      </c>
      <c r="E87" s="31" t="s">
        <v>138</v>
      </c>
      <c r="F87" s="27"/>
      <c r="G87" s="28"/>
      <c r="H87" s="29"/>
      <c r="I87" s="78"/>
    </row>
    <row r="88" s="1" customFormat="1" ht="15.75" spans="2:9">
      <c r="B88" s="77"/>
      <c r="C88" s="25"/>
      <c r="D88" s="19" t="s">
        <v>97</v>
      </c>
      <c r="E88" s="31" t="s">
        <v>139</v>
      </c>
      <c r="F88" s="27"/>
      <c r="G88" s="28"/>
      <c r="H88" s="29"/>
      <c r="I88" s="78"/>
    </row>
    <row r="89" spans="2:9">
      <c r="B89" s="77"/>
      <c r="C89" s="32" t="s">
        <v>22</v>
      </c>
      <c r="D89" s="32"/>
      <c r="E89" s="32"/>
      <c r="F89" s="32"/>
      <c r="G89" s="33">
        <f>SUM(G84:G88)</f>
        <v>0</v>
      </c>
      <c r="H89" s="34">
        <f>SUM(H84:H88)</f>
        <v>0</v>
      </c>
      <c r="I89" s="78"/>
    </row>
    <row r="90" s="2" customFormat="1" ht="27" customHeight="1" spans="2:9">
      <c r="B90" s="59"/>
      <c r="C90" s="60"/>
      <c r="D90" s="36"/>
      <c r="E90" s="36"/>
      <c r="F90" s="60"/>
      <c r="G90" s="61"/>
      <c r="H90" s="38"/>
      <c r="I90" s="39"/>
    </row>
    <row r="91" ht="21" customHeight="1" spans="2:9">
      <c r="B91" s="50" t="s">
        <v>164</v>
      </c>
      <c r="C91" s="50"/>
      <c r="D91" s="50"/>
      <c r="E91" s="50"/>
      <c r="F91" s="50"/>
      <c r="G91" s="50"/>
      <c r="H91" s="50"/>
      <c r="I91" s="50"/>
    </row>
    <row r="92" s="1" customFormat="1" ht="23.25" spans="2:9">
      <c r="B92" s="10" t="s">
        <v>145</v>
      </c>
      <c r="C92" s="11" t="s">
        <v>42</v>
      </c>
      <c r="D92" s="12" t="s">
        <v>146</v>
      </c>
      <c r="E92" s="13" t="s">
        <v>147</v>
      </c>
      <c r="F92" s="14" t="s">
        <v>148</v>
      </c>
      <c r="G92" s="15" t="s">
        <v>149</v>
      </c>
      <c r="H92" s="42" t="s">
        <v>150</v>
      </c>
      <c r="I92" s="16" t="s">
        <v>23</v>
      </c>
    </row>
    <row r="93" s="1" customFormat="1" ht="15.75" spans="2:9">
      <c r="B93" s="77"/>
      <c r="C93" s="18"/>
      <c r="D93" s="41" t="s">
        <v>61</v>
      </c>
      <c r="E93" s="20" t="s">
        <v>135</v>
      </c>
      <c r="F93" s="21"/>
      <c r="G93" s="22"/>
      <c r="H93" s="23"/>
      <c r="I93" s="78"/>
    </row>
    <row r="94" s="1" customFormat="1" ht="15.75" spans="2:9">
      <c r="B94" s="77"/>
      <c r="C94" s="25"/>
      <c r="D94" s="41" t="s">
        <v>59</v>
      </c>
      <c r="E94" s="26" t="s">
        <v>136</v>
      </c>
      <c r="F94" s="27"/>
      <c r="G94" s="28"/>
      <c r="H94" s="29"/>
      <c r="I94" s="78"/>
    </row>
    <row r="95" s="1" customFormat="1" ht="15.75" spans="2:9">
      <c r="B95" s="77"/>
      <c r="C95" s="25"/>
      <c r="D95" s="41" t="s">
        <v>60</v>
      </c>
      <c r="E95" s="31" t="s">
        <v>137</v>
      </c>
      <c r="F95" s="27"/>
      <c r="G95" s="28"/>
      <c r="H95" s="29"/>
      <c r="I95" s="78"/>
    </row>
    <row r="96" s="1" customFormat="1" ht="15.75" spans="2:9">
      <c r="B96" s="77"/>
      <c r="C96" s="25"/>
      <c r="D96" s="40" t="s">
        <v>58</v>
      </c>
      <c r="E96" s="31" t="s">
        <v>138</v>
      </c>
      <c r="F96" s="27"/>
      <c r="G96" s="28"/>
      <c r="H96" s="29"/>
      <c r="I96" s="78"/>
    </row>
    <row r="97" s="1" customFormat="1" ht="15.75" spans="2:9">
      <c r="B97" s="77"/>
      <c r="C97" s="25"/>
      <c r="D97" s="41" t="s">
        <v>84</v>
      </c>
      <c r="E97" s="31" t="s">
        <v>139</v>
      </c>
      <c r="F97" s="27"/>
      <c r="G97" s="28"/>
      <c r="H97" s="29"/>
      <c r="I97" s="78"/>
    </row>
    <row r="98" spans="2:9">
      <c r="B98" s="77"/>
      <c r="C98" s="32" t="s">
        <v>22</v>
      </c>
      <c r="D98" s="32"/>
      <c r="E98" s="32"/>
      <c r="F98" s="32"/>
      <c r="G98" s="33">
        <f>SUM(G93:G97)</f>
        <v>0</v>
      </c>
      <c r="H98" s="34">
        <f>SUM(H93:H97)</f>
        <v>0</v>
      </c>
      <c r="I98" s="78"/>
    </row>
    <row r="99" s="2" customFormat="1" ht="24.9" customHeight="1" spans="2:9">
      <c r="B99" s="35"/>
      <c r="C99" s="36"/>
      <c r="D99" s="36"/>
      <c r="E99" s="36"/>
      <c r="F99" s="36"/>
      <c r="G99" s="37"/>
      <c r="H99" s="38"/>
      <c r="I99" s="39"/>
    </row>
    <row r="100" ht="21" customHeight="1" spans="2:9">
      <c r="B100" s="9" t="s">
        <v>165</v>
      </c>
      <c r="C100" s="9"/>
      <c r="D100" s="9"/>
      <c r="E100" s="9"/>
      <c r="F100" s="9"/>
      <c r="G100" s="9"/>
      <c r="H100" s="9"/>
      <c r="I100" s="9"/>
    </row>
    <row r="101" ht="23.1" customHeight="1" spans="2:9">
      <c r="B101" s="10" t="s">
        <v>145</v>
      </c>
      <c r="C101" s="11" t="s">
        <v>42</v>
      </c>
      <c r="D101" s="12" t="s">
        <v>146</v>
      </c>
      <c r="E101" s="13" t="s">
        <v>147</v>
      </c>
      <c r="F101" s="14" t="s">
        <v>148</v>
      </c>
      <c r="G101" s="15" t="s">
        <v>149</v>
      </c>
      <c r="H101" s="42" t="s">
        <v>150</v>
      </c>
      <c r="I101" s="16" t="s">
        <v>23</v>
      </c>
    </row>
    <row r="102" s="2" customFormat="1" ht="16.5" spans="2:9">
      <c r="B102" s="77"/>
      <c r="C102" s="18"/>
      <c r="D102" s="41" t="s">
        <v>74</v>
      </c>
      <c r="E102" s="20" t="s">
        <v>135</v>
      </c>
      <c r="F102" s="21"/>
      <c r="G102" s="22"/>
      <c r="H102" s="23"/>
      <c r="I102" s="78"/>
    </row>
    <row r="103" ht="15.75" spans="2:9">
      <c r="B103" s="77"/>
      <c r="C103" s="25"/>
      <c r="D103" s="41" t="s">
        <v>95</v>
      </c>
      <c r="E103" s="31" t="s">
        <v>136</v>
      </c>
      <c r="F103" s="27"/>
      <c r="G103" s="28"/>
      <c r="H103" s="29"/>
      <c r="I103" s="78"/>
    </row>
    <row r="104" s="1" customFormat="1" ht="15.75" spans="2:9">
      <c r="B104" s="77"/>
      <c r="C104" s="25"/>
      <c r="D104" s="41" t="s">
        <v>166</v>
      </c>
      <c r="E104" s="31" t="s">
        <v>137</v>
      </c>
      <c r="F104" s="27"/>
      <c r="G104" s="28"/>
      <c r="H104" s="29"/>
      <c r="I104" s="78"/>
    </row>
    <row r="105" s="1" customFormat="1" ht="15.75" spans="2:9">
      <c r="B105" s="77"/>
      <c r="C105" s="25"/>
      <c r="D105" s="40" t="s">
        <v>105</v>
      </c>
      <c r="E105" s="31" t="s">
        <v>138</v>
      </c>
      <c r="F105" s="27"/>
      <c r="G105" s="28"/>
      <c r="H105" s="29"/>
      <c r="I105" s="78"/>
    </row>
    <row r="106" s="1" customFormat="1" ht="15.75" spans="2:9">
      <c r="B106" s="77"/>
      <c r="C106" s="25"/>
      <c r="D106" s="41" t="s">
        <v>87</v>
      </c>
      <c r="E106" s="26" t="s">
        <v>139</v>
      </c>
      <c r="F106" s="27"/>
      <c r="G106" s="28"/>
      <c r="H106" s="29"/>
      <c r="I106" s="78"/>
    </row>
    <row r="107" s="1" customFormat="1" ht="13.5" spans="2:9">
      <c r="B107" s="77"/>
      <c r="C107" s="32" t="s">
        <v>22</v>
      </c>
      <c r="D107" s="32"/>
      <c r="E107" s="32"/>
      <c r="F107" s="32"/>
      <c r="G107" s="33">
        <f>SUM(G102:G106)</f>
        <v>0</v>
      </c>
      <c r="H107" s="34">
        <f>SUM(H102:H106)</f>
        <v>0</v>
      </c>
      <c r="I107" s="78"/>
    </row>
    <row r="108" s="1" customFormat="1" ht="26.1" customHeight="1" spans="2:9">
      <c r="B108" s="35"/>
      <c r="C108" s="36"/>
      <c r="D108" s="36"/>
      <c r="E108" s="36"/>
      <c r="F108" s="36"/>
      <c r="G108" s="37"/>
      <c r="H108" s="38"/>
      <c r="I108" s="39"/>
    </row>
    <row r="109" s="1" customFormat="1" ht="21" customHeight="1" spans="2:9">
      <c r="B109" s="9" t="s">
        <v>167</v>
      </c>
      <c r="C109" s="9"/>
      <c r="D109" s="9"/>
      <c r="E109" s="9"/>
      <c r="F109" s="9"/>
      <c r="G109" s="9"/>
      <c r="H109" s="9"/>
      <c r="I109" s="9"/>
    </row>
    <row r="110" ht="23.1" customHeight="1" spans="2:9">
      <c r="B110" s="10" t="s">
        <v>145</v>
      </c>
      <c r="C110" s="11" t="s">
        <v>42</v>
      </c>
      <c r="D110" s="12" t="s">
        <v>146</v>
      </c>
      <c r="E110" s="13" t="s">
        <v>147</v>
      </c>
      <c r="F110" s="14" t="s">
        <v>148</v>
      </c>
      <c r="G110" s="15" t="s">
        <v>149</v>
      </c>
      <c r="H110" s="42" t="s">
        <v>150</v>
      </c>
      <c r="I110" s="16" t="s">
        <v>23</v>
      </c>
    </row>
    <row r="111" s="2" customFormat="1" ht="16.5" spans="2:9">
      <c r="B111" s="77"/>
      <c r="C111" s="18"/>
      <c r="D111" s="40" t="s">
        <v>77</v>
      </c>
      <c r="E111" s="20" t="s">
        <v>135</v>
      </c>
      <c r="F111" s="21"/>
      <c r="G111" s="22"/>
      <c r="H111" s="23"/>
      <c r="I111" s="78"/>
    </row>
    <row r="112" ht="15.75" spans="2:9">
      <c r="B112" s="77"/>
      <c r="C112" s="25"/>
      <c r="D112" s="41" t="s">
        <v>83</v>
      </c>
      <c r="E112" s="31" t="s">
        <v>136</v>
      </c>
      <c r="F112" s="27"/>
      <c r="G112" s="28"/>
      <c r="H112" s="29"/>
      <c r="I112" s="78"/>
    </row>
    <row r="113" s="1" customFormat="1" ht="15.75" spans="2:9">
      <c r="B113" s="77"/>
      <c r="C113" s="25"/>
      <c r="D113" s="41" t="s">
        <v>57</v>
      </c>
      <c r="E113" s="26" t="s">
        <v>137</v>
      </c>
      <c r="F113" s="27"/>
      <c r="G113" s="28"/>
      <c r="H113" s="29"/>
      <c r="I113" s="78"/>
    </row>
    <row r="114" s="1" customFormat="1" ht="15.75" spans="2:9">
      <c r="B114" s="77"/>
      <c r="C114" s="25"/>
      <c r="D114" s="41" t="s">
        <v>73</v>
      </c>
      <c r="E114" s="31" t="s">
        <v>138</v>
      </c>
      <c r="F114" s="27"/>
      <c r="G114" s="28"/>
      <c r="H114" s="29"/>
      <c r="I114" s="78"/>
    </row>
    <row r="115" s="1" customFormat="1" ht="15.75" spans="2:9">
      <c r="B115" s="77"/>
      <c r="C115" s="25"/>
      <c r="D115" s="41" t="s">
        <v>91</v>
      </c>
      <c r="E115" s="31" t="s">
        <v>139</v>
      </c>
      <c r="F115" s="27"/>
      <c r="G115" s="28"/>
      <c r="H115" s="29"/>
      <c r="I115" s="78"/>
    </row>
    <row r="116" s="1" customFormat="1" ht="13.5" spans="2:9">
      <c r="B116" s="77"/>
      <c r="C116" s="32" t="s">
        <v>22</v>
      </c>
      <c r="D116" s="32"/>
      <c r="E116" s="32"/>
      <c r="F116" s="32"/>
      <c r="G116" s="33">
        <f>SUM(G111:G115)</f>
        <v>0</v>
      </c>
      <c r="H116" s="34">
        <f>SUM(H111:H115)</f>
        <v>0</v>
      </c>
      <c r="I116" s="78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pans="2:9">
      <c r="D123" s="64"/>
    </row>
    <row r="126" ht="30" customHeight="1" spans="2:9">
      <c r="B126" s="65" t="s">
        <v>168</v>
      </c>
      <c r="C126" s="66"/>
      <c r="D126" s="67"/>
      <c r="E126" s="68"/>
      <c r="F126" s="68"/>
      <c r="G126" s="68"/>
      <c r="H126" s="68"/>
      <c r="I126" s="66"/>
    </row>
    <row r="127" ht="30" customHeight="1" spans="2:9">
      <c r="B127" s="65" t="s">
        <v>169</v>
      </c>
      <c r="C127" s="66"/>
      <c r="D127" s="67"/>
      <c r="E127" s="68"/>
      <c r="F127" s="68"/>
      <c r="G127" s="68"/>
      <c r="H127" s="68"/>
      <c r="I127" s="66"/>
    </row>
    <row r="128" ht="30" customHeight="1" spans="2:9">
      <c r="B128" s="65" t="s">
        <v>170</v>
      </c>
      <c r="C128" s="66"/>
      <c r="D128" s="67"/>
      <c r="E128" s="68"/>
      <c r="F128" s="68"/>
      <c r="G128" s="68"/>
      <c r="H128" s="68"/>
      <c r="I128" s="66"/>
    </row>
    <row r="129" ht="30" customHeight="1" spans="2:9">
      <c r="B129" s="65" t="s">
        <v>171</v>
      </c>
      <c r="C129" s="66"/>
      <c r="D129" s="69"/>
      <c r="E129" s="68"/>
      <c r="F129" s="68"/>
      <c r="G129" s="68"/>
      <c r="H129" s="68"/>
      <c r="I129" s="66"/>
    </row>
    <row r="130" spans="2:9">
      <c r="D130" s="64" t="s">
        <v>172</v>
      </c>
    </row>
  </sheetData>
  <sortState ref="D11:E15">
    <sortCondition ref="E11:E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1:I91"/>
    <mergeCell ref="C98:F98"/>
    <mergeCell ref="B100:I100"/>
    <mergeCell ref="C107:F107"/>
    <mergeCell ref="B109:I109"/>
    <mergeCell ref="C116:F116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3:B98"/>
    <mergeCell ref="B102:B107"/>
    <mergeCell ref="B111:B116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3:I98"/>
    <mergeCell ref="I102:I107"/>
    <mergeCell ref="I111:I116"/>
  </mergeCells>
  <hyperlinks>
    <hyperlink ref="D130" r:id="rId2" display=" "/>
  </hyperlinks>
  <pageMargins left="0.354330708661417" right="0.236220472440945" top="0.196850393700787" bottom="0.196850393700787" header="0.511811023622047" footer="0.511811023622047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1"/>
  <sheetViews>
    <sheetView workbookViewId="0">
      <selection activeCell="A123" sqref="$A123:$XFD123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173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/>
      <c r="C11" s="18"/>
      <c r="D11" s="19" t="s">
        <v>103</v>
      </c>
      <c r="E11" s="20" t="s">
        <v>135</v>
      </c>
      <c r="F11" s="21"/>
      <c r="G11" s="22"/>
      <c r="H11" s="23"/>
      <c r="I11" s="78"/>
    </row>
    <row r="12" s="1" customFormat="1" ht="15.75" spans="2:9">
      <c r="B12" s="77"/>
      <c r="C12" s="25"/>
      <c r="D12" s="19" t="s">
        <v>92</v>
      </c>
      <c r="E12" s="31" t="s">
        <v>136</v>
      </c>
      <c r="F12" s="27"/>
      <c r="G12" s="28"/>
      <c r="H12" s="29"/>
      <c r="I12" s="78"/>
    </row>
    <row r="13" s="1" customFormat="1" ht="15.75" spans="2:9">
      <c r="B13" s="77"/>
      <c r="C13" s="25"/>
      <c r="D13" s="30" t="s">
        <v>80</v>
      </c>
      <c r="E13" s="31" t="s">
        <v>137</v>
      </c>
      <c r="F13" s="27"/>
      <c r="G13" s="28"/>
      <c r="H13" s="29"/>
      <c r="I13" s="78"/>
    </row>
    <row r="14" s="1" customFormat="1" ht="15.75" spans="2:9">
      <c r="B14" s="77"/>
      <c r="C14" s="25"/>
      <c r="D14" s="19" t="s">
        <v>78</v>
      </c>
      <c r="E14" s="26" t="s">
        <v>138</v>
      </c>
      <c r="F14" s="27"/>
      <c r="G14" s="28"/>
      <c r="H14" s="29"/>
      <c r="I14" s="78"/>
    </row>
    <row r="15" ht="15.75" spans="2:9">
      <c r="B15" s="77"/>
      <c r="C15" s="25"/>
      <c r="D15" s="19" t="s">
        <v>79</v>
      </c>
      <c r="E15" s="31" t="s">
        <v>139</v>
      </c>
      <c r="F15" s="27"/>
      <c r="G15" s="28"/>
      <c r="H15" s="29"/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0</v>
      </c>
      <c r="H16" s="34">
        <f>SUM(H11:H15)</f>
        <v>0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/>
      <c r="C20" s="18"/>
      <c r="D20" s="40" t="s">
        <v>153</v>
      </c>
      <c r="E20" s="20" t="s">
        <v>135</v>
      </c>
      <c r="F20" s="21"/>
      <c r="G20" s="22"/>
      <c r="H20" s="23"/>
      <c r="I20" s="78"/>
    </row>
    <row r="21" s="1" customFormat="1" ht="15.75" spans="2:9">
      <c r="B21" s="77"/>
      <c r="C21" s="25"/>
      <c r="D21" s="41" t="s">
        <v>98</v>
      </c>
      <c r="E21" s="31" t="s">
        <v>136</v>
      </c>
      <c r="F21" s="27"/>
      <c r="G21" s="28"/>
      <c r="H21" s="29"/>
      <c r="I21" s="78"/>
    </row>
    <row r="22" s="1" customFormat="1" ht="15.75" spans="2:9">
      <c r="B22" s="77"/>
      <c r="C22" s="25"/>
      <c r="D22" s="41" t="s">
        <v>154</v>
      </c>
      <c r="E22" s="31" t="s">
        <v>137</v>
      </c>
      <c r="F22" s="27"/>
      <c r="G22" s="28"/>
      <c r="H22" s="29"/>
      <c r="I22" s="78"/>
    </row>
    <row r="23" s="1" customFormat="1" ht="15.75" spans="2:9">
      <c r="B23" s="77"/>
      <c r="C23" s="25"/>
      <c r="D23" s="41" t="s">
        <v>152</v>
      </c>
      <c r="E23" s="26" t="s">
        <v>138</v>
      </c>
      <c r="F23" s="27"/>
      <c r="G23" s="28"/>
      <c r="H23" s="29"/>
      <c r="I23" s="78"/>
    </row>
    <row r="24" ht="15.75" spans="2:9">
      <c r="B24" s="77"/>
      <c r="C24" s="25"/>
      <c r="D24" s="41" t="s">
        <v>82</v>
      </c>
      <c r="E24" s="31" t="s">
        <v>139</v>
      </c>
      <c r="F24" s="27"/>
      <c r="G24" s="28"/>
      <c r="H24" s="29"/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0</v>
      </c>
      <c r="H25" s="34">
        <f>SUM(H20:H24)</f>
        <v>0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/>
      <c r="C29" s="18"/>
      <c r="D29" s="43" t="s">
        <v>75</v>
      </c>
      <c r="E29" s="20" t="s">
        <v>135</v>
      </c>
      <c r="F29" s="21"/>
      <c r="G29" s="22"/>
      <c r="H29" s="23"/>
      <c r="I29" s="78"/>
    </row>
    <row r="30" s="1" customFormat="1" ht="15.75" spans="2:9">
      <c r="B30" s="77"/>
      <c r="C30" s="25"/>
      <c r="D30" s="43" t="s">
        <v>48</v>
      </c>
      <c r="E30" s="31" t="s">
        <v>136</v>
      </c>
      <c r="F30" s="27"/>
      <c r="G30" s="28"/>
      <c r="H30" s="29"/>
      <c r="I30" s="78"/>
    </row>
    <row r="31" s="1" customFormat="1" ht="15.75" spans="2:9">
      <c r="B31" s="77"/>
      <c r="C31" s="25"/>
      <c r="D31" s="43" t="s">
        <v>66</v>
      </c>
      <c r="E31" s="31" t="s">
        <v>137</v>
      </c>
      <c r="F31" s="27"/>
      <c r="G31" s="28"/>
      <c r="H31" s="29"/>
      <c r="I31" s="78"/>
    </row>
    <row r="32" s="1" customFormat="1" ht="15.75" spans="2:9">
      <c r="B32" s="77"/>
      <c r="C32" s="25"/>
      <c r="D32" s="43" t="s">
        <v>53</v>
      </c>
      <c r="E32" s="31" t="s">
        <v>138</v>
      </c>
      <c r="F32" s="27"/>
      <c r="G32" s="28"/>
      <c r="H32" s="29"/>
      <c r="I32" s="78"/>
    </row>
    <row r="33" ht="15.75" spans="2:9">
      <c r="B33" s="77"/>
      <c r="C33" s="25"/>
      <c r="D33" s="43" t="s">
        <v>85</v>
      </c>
      <c r="E33" s="26" t="s">
        <v>139</v>
      </c>
      <c r="F33" s="27"/>
      <c r="G33" s="28"/>
      <c r="H33" s="29"/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0</v>
      </c>
      <c r="H34" s="34">
        <f>SUM(H29:H33)</f>
        <v>0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/>
      <c r="C38" s="18"/>
      <c r="D38" s="83" t="s">
        <v>104</v>
      </c>
      <c r="E38" s="20" t="s">
        <v>135</v>
      </c>
      <c r="F38" s="21"/>
      <c r="G38" s="22"/>
      <c r="H38" s="23"/>
      <c r="I38" s="78"/>
    </row>
    <row r="39" s="1" customFormat="1" ht="15.75" spans="2:9">
      <c r="B39" s="77"/>
      <c r="C39" s="25"/>
      <c r="D39" s="19" t="s">
        <v>86</v>
      </c>
      <c r="E39" s="31" t="s">
        <v>136</v>
      </c>
      <c r="F39" s="27"/>
      <c r="G39" s="28"/>
      <c r="H39" s="29"/>
      <c r="I39" s="78"/>
    </row>
    <row r="40" s="1" customFormat="1" ht="15.75" spans="2:9">
      <c r="B40" s="77"/>
      <c r="C40" s="25"/>
      <c r="D40" s="19" t="s">
        <v>157</v>
      </c>
      <c r="E40" s="31" t="s">
        <v>137</v>
      </c>
      <c r="F40" s="27"/>
      <c r="G40" s="28"/>
      <c r="H40" s="29"/>
      <c r="I40" s="78"/>
    </row>
    <row r="41" s="1" customFormat="1" ht="15.75" spans="2:9">
      <c r="B41" s="77"/>
      <c r="C41" s="25"/>
      <c r="D41" s="47" t="s">
        <v>70</v>
      </c>
      <c r="E41" s="26" t="s">
        <v>138</v>
      </c>
      <c r="F41" s="27"/>
      <c r="G41" s="28"/>
      <c r="H41" s="29"/>
      <c r="I41" s="78"/>
    </row>
    <row r="42" ht="15.75" spans="2:9">
      <c r="B42" s="77"/>
      <c r="C42" s="25"/>
      <c r="D42" s="19" t="s">
        <v>72</v>
      </c>
      <c r="E42" s="31" t="s">
        <v>139</v>
      </c>
      <c r="F42" s="27"/>
      <c r="G42" s="28"/>
      <c r="H42" s="29"/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0</v>
      </c>
      <c r="H43" s="34">
        <f>SUM(H38:H42)</f>
        <v>0</v>
      </c>
      <c r="I43" s="78"/>
    </row>
    <row r="44" s="2" customFormat="1" ht="26.25" spans="2:9">
      <c r="B44" s="48"/>
      <c r="C44" s="36"/>
      <c r="D44" s="36"/>
      <c r="E44" s="36"/>
      <c r="F44" s="36"/>
      <c r="G44" s="49"/>
      <c r="H44" s="38"/>
      <c r="I44" s="48"/>
    </row>
    <row r="45" s="2" customFormat="1" ht="27" spans="2:9">
      <c r="B45" s="48"/>
      <c r="C45" s="36"/>
      <c r="D45" s="36"/>
      <c r="E45" s="36"/>
      <c r="F45" s="36"/>
      <c r="G45" s="49"/>
      <c r="H45" s="38"/>
      <c r="I45" s="48"/>
    </row>
    <row r="46" ht="21" customHeight="1" spans="2:9">
      <c r="B46" s="50" t="s">
        <v>158</v>
      </c>
      <c r="C46" s="50"/>
      <c r="D46" s="50"/>
      <c r="E46" s="50"/>
      <c r="F46" s="50"/>
      <c r="G46" s="50"/>
      <c r="H46" s="50"/>
      <c r="I46" s="50"/>
    </row>
    <row r="47" s="1" customFormat="1" ht="23.1" customHeight="1" spans="2:9">
      <c r="B47" s="10" t="s">
        <v>145</v>
      </c>
      <c r="C47" s="11" t="s">
        <v>42</v>
      </c>
      <c r="D47" s="12" t="s">
        <v>146</v>
      </c>
      <c r="E47" s="13" t="s">
        <v>147</v>
      </c>
      <c r="F47" s="14" t="s">
        <v>148</v>
      </c>
      <c r="G47" s="15" t="s">
        <v>149</v>
      </c>
      <c r="H47" s="42" t="s">
        <v>150</v>
      </c>
      <c r="I47" s="16" t="s">
        <v>23</v>
      </c>
    </row>
    <row r="48" s="1" customFormat="1" ht="15.75" spans="2:9">
      <c r="B48" s="77"/>
      <c r="C48" s="40"/>
      <c r="D48" s="51" t="s">
        <v>51</v>
      </c>
      <c r="E48" s="20" t="s">
        <v>135</v>
      </c>
      <c r="F48" s="21"/>
      <c r="G48" s="22"/>
      <c r="H48" s="23"/>
      <c r="I48" s="78"/>
    </row>
    <row r="49" s="1" customFormat="1" ht="15.75" spans="2:11">
      <c r="B49" s="77"/>
      <c r="C49" s="41"/>
      <c r="D49" s="51" t="s">
        <v>100</v>
      </c>
      <c r="E49" s="31" t="s">
        <v>136</v>
      </c>
      <c r="F49" s="27"/>
      <c r="G49" s="28"/>
      <c r="H49" s="29"/>
      <c r="I49" s="78"/>
    </row>
    <row r="50" s="1" customFormat="1" ht="15.75" spans="2:11">
      <c r="B50" s="77"/>
      <c r="C50" s="41"/>
      <c r="D50" s="51" t="s">
        <v>106</v>
      </c>
      <c r="E50" s="26" t="s">
        <v>137</v>
      </c>
      <c r="F50" s="27"/>
      <c r="G50" s="28"/>
      <c r="H50" s="29"/>
      <c r="I50" s="78"/>
    </row>
    <row r="51" s="1" customFormat="1" ht="15.75" spans="2:11">
      <c r="B51" s="77"/>
      <c r="C51" s="41"/>
      <c r="D51" s="51" t="s">
        <v>94</v>
      </c>
      <c r="E51" s="31" t="s">
        <v>138</v>
      </c>
      <c r="F51" s="27"/>
      <c r="G51" s="28"/>
      <c r="H51" s="29"/>
      <c r="I51" s="78"/>
    </row>
    <row r="52" s="1" customFormat="1" ht="15.75" spans="2:11">
      <c r="B52" s="77"/>
      <c r="C52" s="41"/>
      <c r="D52" s="51" t="s">
        <v>81</v>
      </c>
      <c r="E52" s="31" t="s">
        <v>139</v>
      </c>
      <c r="F52" s="27"/>
      <c r="G52" s="28"/>
      <c r="H52" s="29"/>
      <c r="I52" s="78"/>
    </row>
    <row r="53" spans="2:11">
      <c r="B53" s="77"/>
      <c r="C53" s="53" t="s">
        <v>22</v>
      </c>
      <c r="D53" s="53"/>
      <c r="E53" s="53"/>
      <c r="F53" s="53"/>
      <c r="G53" s="33">
        <f>SUM(G48:G52)</f>
        <v>0</v>
      </c>
      <c r="H53" s="34">
        <f>SUM(H48:H52)</f>
        <v>0</v>
      </c>
      <c r="I53" s="78"/>
    </row>
    <row r="54" s="1" customFormat="1" ht="30" customHeight="1" spans="2:11">
      <c r="B54" s="35"/>
      <c r="C54" s="54"/>
      <c r="D54" s="54"/>
      <c r="E54" s="54"/>
      <c r="F54" s="54"/>
      <c r="G54" s="55"/>
      <c r="H54" s="56"/>
      <c r="I54" s="57"/>
    </row>
    <row r="55" s="1" customFormat="1" ht="21" customHeight="1" spans="2:11">
      <c r="B55" s="9" t="s">
        <v>159</v>
      </c>
      <c r="C55" s="9"/>
      <c r="D55" s="9"/>
      <c r="E55" s="9"/>
      <c r="F55" s="9"/>
      <c r="G55" s="9"/>
      <c r="H55" s="9"/>
      <c r="I55" s="9"/>
    </row>
    <row r="56" s="1" customFormat="1" ht="23.25" spans="2:11">
      <c r="B56" s="10" t="s">
        <v>145</v>
      </c>
      <c r="C56" s="11" t="s">
        <v>42</v>
      </c>
      <c r="D56" s="12" t="s">
        <v>146</v>
      </c>
      <c r="E56" s="13" t="s">
        <v>147</v>
      </c>
      <c r="F56" s="14" t="s">
        <v>148</v>
      </c>
      <c r="G56" s="15" t="s">
        <v>149</v>
      </c>
      <c r="H56" s="42" t="s">
        <v>150</v>
      </c>
      <c r="I56" s="16" t="s">
        <v>23</v>
      </c>
    </row>
    <row r="57" s="1" customFormat="1" ht="15.75" spans="2:11">
      <c r="B57" s="77"/>
      <c r="C57" s="18"/>
      <c r="D57" s="41" t="s">
        <v>108</v>
      </c>
      <c r="E57" s="62" t="s">
        <v>135</v>
      </c>
      <c r="F57" s="21"/>
      <c r="G57" s="22"/>
      <c r="H57" s="23"/>
      <c r="I57" s="78"/>
    </row>
    <row r="58" s="1" customFormat="1" ht="15.75" spans="2:11">
      <c r="B58" s="77"/>
      <c r="C58" s="25"/>
      <c r="D58" s="40" t="s">
        <v>65</v>
      </c>
      <c r="E58" s="31" t="s">
        <v>136</v>
      </c>
      <c r="F58" s="27"/>
      <c r="G58" s="28"/>
      <c r="H58" s="29"/>
      <c r="I58" s="78"/>
    </row>
    <row r="59" s="1" customFormat="1" ht="15.75" spans="2:11">
      <c r="B59" s="77"/>
      <c r="C59" s="25"/>
      <c r="D59" s="41" t="s">
        <v>52</v>
      </c>
      <c r="E59" s="31" t="s">
        <v>137</v>
      </c>
      <c r="F59" s="27"/>
      <c r="G59" s="28"/>
      <c r="H59" s="29"/>
      <c r="I59" s="78"/>
    </row>
    <row r="60" ht="16.5" spans="2:11">
      <c r="B60" s="77"/>
      <c r="C60" s="25"/>
      <c r="D60" s="41" t="s">
        <v>160</v>
      </c>
      <c r="E60" s="31" t="s">
        <v>138</v>
      </c>
      <c r="F60" s="27"/>
      <c r="G60" s="28"/>
      <c r="H60" s="29"/>
      <c r="I60" s="78"/>
      <c r="K60" s="58"/>
    </row>
    <row r="61" ht="16.5" spans="2:11">
      <c r="B61" s="77"/>
      <c r="C61" s="25"/>
      <c r="D61" s="41" t="s">
        <v>96</v>
      </c>
      <c r="E61" s="31" t="s">
        <v>139</v>
      </c>
      <c r="F61" s="27"/>
      <c r="G61" s="28"/>
      <c r="H61" s="29"/>
      <c r="I61" s="78"/>
      <c r="K61" s="58"/>
    </row>
    <row r="62" ht="16.5" spans="2:11">
      <c r="B62" s="77"/>
      <c r="C62" s="32" t="s">
        <v>22</v>
      </c>
      <c r="D62" s="32"/>
      <c r="E62" s="32"/>
      <c r="F62" s="32"/>
      <c r="G62" s="33">
        <f>SUM(G57:G61)</f>
        <v>0</v>
      </c>
      <c r="H62" s="34">
        <f>SUM(H57:H61)</f>
        <v>0</v>
      </c>
      <c r="I62" s="78"/>
      <c r="K62" s="58"/>
    </row>
    <row r="63" s="2" customFormat="1" ht="33" customHeight="1" spans="2:11">
      <c r="B63" s="48"/>
      <c r="C63" s="36"/>
      <c r="D63" s="36"/>
      <c r="E63" s="36"/>
      <c r="F63" s="36"/>
      <c r="G63" s="49"/>
      <c r="H63" s="38"/>
      <c r="I63" s="48"/>
    </row>
    <row r="64" ht="21" customHeight="1" spans="2:11">
      <c r="B64" s="9" t="s">
        <v>161</v>
      </c>
      <c r="C64" s="9"/>
      <c r="D64" s="9"/>
      <c r="E64" s="9"/>
      <c r="F64" s="9"/>
      <c r="G64" s="9"/>
      <c r="H64" s="9"/>
      <c r="I64" s="9"/>
    </row>
    <row r="65" s="1" customFormat="1" ht="23.25" spans="2:9">
      <c r="B65" s="10" t="s">
        <v>145</v>
      </c>
      <c r="C65" s="11" t="s">
        <v>42</v>
      </c>
      <c r="D65" s="12" t="s">
        <v>146</v>
      </c>
      <c r="E65" s="13" t="s">
        <v>147</v>
      </c>
      <c r="F65" s="14" t="s">
        <v>148</v>
      </c>
      <c r="G65" s="15" t="s">
        <v>149</v>
      </c>
      <c r="H65" s="42" t="s">
        <v>150</v>
      </c>
      <c r="I65" s="16" t="s">
        <v>23</v>
      </c>
    </row>
    <row r="66" s="1" customFormat="1" ht="15.75" spans="2:9">
      <c r="B66" s="77"/>
      <c r="C66" s="18"/>
      <c r="D66" s="19" t="s">
        <v>68</v>
      </c>
      <c r="E66" s="62" t="s">
        <v>135</v>
      </c>
      <c r="F66" s="21"/>
      <c r="G66" s="22"/>
      <c r="H66" s="23"/>
      <c r="I66" s="78"/>
    </row>
    <row r="67" s="1" customFormat="1" ht="15.75" spans="2:9">
      <c r="B67" s="77"/>
      <c r="C67" s="25"/>
      <c r="D67" s="19" t="s">
        <v>50</v>
      </c>
      <c r="E67" s="31" t="s">
        <v>136</v>
      </c>
      <c r="F67" s="27"/>
      <c r="G67" s="28"/>
      <c r="H67" s="29"/>
      <c r="I67" s="78"/>
    </row>
    <row r="68" s="1" customFormat="1" ht="15.75" spans="2:9">
      <c r="B68" s="77"/>
      <c r="C68" s="25"/>
      <c r="D68" s="30" t="s">
        <v>49</v>
      </c>
      <c r="E68" s="31" t="s">
        <v>137</v>
      </c>
      <c r="F68" s="27"/>
      <c r="G68" s="28"/>
      <c r="H68" s="29"/>
      <c r="I68" s="78"/>
    </row>
    <row r="69" s="1" customFormat="1" ht="15.75" spans="2:9">
      <c r="B69" s="77"/>
      <c r="C69" s="25"/>
      <c r="D69" s="19" t="s">
        <v>54</v>
      </c>
      <c r="E69" s="31" t="s">
        <v>138</v>
      </c>
      <c r="F69" s="27"/>
      <c r="G69" s="28"/>
      <c r="H69" s="29"/>
      <c r="I69" s="78"/>
    </row>
    <row r="70" s="1" customFormat="1" ht="15.75" spans="2:9">
      <c r="B70" s="77"/>
      <c r="C70" s="25"/>
      <c r="D70" s="19" t="s">
        <v>67</v>
      </c>
      <c r="E70" s="31" t="s">
        <v>139</v>
      </c>
      <c r="F70" s="27"/>
      <c r="G70" s="28"/>
      <c r="H70" s="29"/>
      <c r="I70" s="78"/>
    </row>
    <row r="71" spans="2:9">
      <c r="B71" s="77"/>
      <c r="C71" s="32" t="s">
        <v>22</v>
      </c>
      <c r="D71" s="32"/>
      <c r="E71" s="32"/>
      <c r="F71" s="32"/>
      <c r="G71" s="33">
        <f>SUM(G66:G70)</f>
        <v>0</v>
      </c>
      <c r="H71" s="34">
        <f>SUM(H66:H70)</f>
        <v>0</v>
      </c>
      <c r="I71" s="78"/>
    </row>
    <row r="72" s="2" customFormat="1" ht="33" customHeight="1" spans="2:9">
      <c r="B72" s="35"/>
      <c r="C72" s="36"/>
      <c r="D72" s="36"/>
      <c r="E72" s="36"/>
      <c r="F72" s="36"/>
      <c r="G72" s="37"/>
      <c r="H72" s="38"/>
      <c r="I72" s="39"/>
    </row>
    <row r="73" ht="21" customHeight="1" spans="2:9">
      <c r="B73" s="50" t="s">
        <v>162</v>
      </c>
      <c r="C73" s="50"/>
      <c r="D73" s="50"/>
      <c r="E73" s="50"/>
      <c r="F73" s="50"/>
      <c r="G73" s="50"/>
      <c r="H73" s="50"/>
      <c r="I73" s="50"/>
    </row>
    <row r="74" s="1" customFormat="1" ht="23.25" spans="2:9">
      <c r="B74" s="10" t="s">
        <v>145</v>
      </c>
      <c r="C74" s="11" t="s">
        <v>42</v>
      </c>
      <c r="D74" s="12" t="s">
        <v>146</v>
      </c>
      <c r="E74" s="13" t="s">
        <v>147</v>
      </c>
      <c r="F74" s="14" t="s">
        <v>148</v>
      </c>
      <c r="G74" s="15" t="s">
        <v>149</v>
      </c>
      <c r="H74" s="42" t="s">
        <v>150</v>
      </c>
      <c r="I74" s="16" t="s">
        <v>23</v>
      </c>
    </row>
    <row r="75" s="1" customFormat="1" ht="15.75" spans="2:9">
      <c r="B75" s="77"/>
      <c r="C75" s="18"/>
      <c r="D75" s="41" t="s">
        <v>89</v>
      </c>
      <c r="E75" s="20" t="s">
        <v>135</v>
      </c>
      <c r="F75" s="21"/>
      <c r="G75" s="22"/>
      <c r="H75" s="23"/>
      <c r="I75" s="78"/>
    </row>
    <row r="76" s="1" customFormat="1" ht="15.75" spans="2:9">
      <c r="B76" s="77"/>
      <c r="C76" s="25"/>
      <c r="D76" s="30" t="s">
        <v>101</v>
      </c>
      <c r="E76" s="31" t="s">
        <v>136</v>
      </c>
      <c r="F76" s="27"/>
      <c r="G76" s="28"/>
      <c r="H76" s="29"/>
      <c r="I76" s="78"/>
    </row>
    <row r="77" s="1" customFormat="1" ht="15.75" spans="2:9">
      <c r="B77" s="77"/>
      <c r="C77" s="25"/>
      <c r="D77" s="41" t="s">
        <v>90</v>
      </c>
      <c r="E77" s="31" t="s">
        <v>137</v>
      </c>
      <c r="F77" s="27"/>
      <c r="G77" s="28"/>
      <c r="H77" s="29"/>
      <c r="I77" s="78"/>
    </row>
    <row r="78" s="1" customFormat="1" ht="15.75" spans="2:9">
      <c r="B78" s="77"/>
      <c r="C78" s="25"/>
      <c r="D78" s="19" t="s">
        <v>69</v>
      </c>
      <c r="E78" s="31" t="s">
        <v>138</v>
      </c>
      <c r="F78" s="27"/>
      <c r="G78" s="28"/>
      <c r="H78" s="29"/>
      <c r="I78" s="78"/>
    </row>
    <row r="79" s="1" customFormat="1" ht="15.75" spans="2:9">
      <c r="B79" s="77"/>
      <c r="C79" s="25"/>
      <c r="D79" s="41" t="s">
        <v>99</v>
      </c>
      <c r="E79" s="26" t="s">
        <v>139</v>
      </c>
      <c r="F79" s="27"/>
      <c r="G79" s="28"/>
      <c r="H79" s="29"/>
      <c r="I79" s="78"/>
    </row>
    <row r="80" spans="2:9">
      <c r="B80" s="77"/>
      <c r="C80" s="32" t="s">
        <v>22</v>
      </c>
      <c r="D80" s="32"/>
      <c r="E80" s="32"/>
      <c r="F80" s="32"/>
      <c r="G80" s="33">
        <f>SUM(G75:G79)</f>
        <v>0</v>
      </c>
      <c r="H80" s="34">
        <f>SUM(H75:H79)</f>
        <v>0</v>
      </c>
      <c r="I80" s="78"/>
    </row>
    <row r="81" s="2" customFormat="1" ht="21" spans="2:9">
      <c r="B81" s="35"/>
      <c r="C81" s="36"/>
      <c r="D81" s="36"/>
      <c r="E81" s="36"/>
      <c r="F81" s="36"/>
      <c r="G81" s="37"/>
      <c r="H81" s="38"/>
      <c r="I81" s="39"/>
    </row>
    <row r="82" ht="21" customHeight="1" spans="2:9">
      <c r="B82" s="9" t="s">
        <v>163</v>
      </c>
      <c r="C82" s="9"/>
      <c r="D82" s="9"/>
      <c r="E82" s="9"/>
      <c r="F82" s="9"/>
      <c r="G82" s="9"/>
      <c r="H82" s="9"/>
      <c r="I82" s="9"/>
    </row>
    <row r="83" s="1" customFormat="1" ht="23.25" spans="2:9">
      <c r="B83" s="10" t="s">
        <v>145</v>
      </c>
      <c r="C83" s="11" t="s">
        <v>42</v>
      </c>
      <c r="D83" s="12" t="s">
        <v>146</v>
      </c>
      <c r="E83" s="13" t="s">
        <v>147</v>
      </c>
      <c r="F83" s="14" t="s">
        <v>148</v>
      </c>
      <c r="G83" s="15" t="s">
        <v>149</v>
      </c>
      <c r="H83" s="42" t="s">
        <v>150</v>
      </c>
      <c r="I83" s="16" t="s">
        <v>23</v>
      </c>
    </row>
    <row r="84" s="1" customFormat="1" ht="15.75" spans="2:9">
      <c r="B84" s="77"/>
      <c r="C84" s="18"/>
      <c r="D84" s="19" t="s">
        <v>97</v>
      </c>
      <c r="E84" s="20" t="s">
        <v>135</v>
      </c>
      <c r="F84" s="21"/>
      <c r="G84" s="22"/>
      <c r="H84" s="23"/>
      <c r="I84" s="78"/>
    </row>
    <row r="85" s="1" customFormat="1" ht="15.75" spans="2:9">
      <c r="B85" s="77"/>
      <c r="C85" s="25"/>
      <c r="D85" s="19" t="s">
        <v>47</v>
      </c>
      <c r="E85" s="31" t="s">
        <v>136</v>
      </c>
      <c r="F85" s="27"/>
      <c r="G85" s="28"/>
      <c r="H85" s="29"/>
      <c r="I85" s="78"/>
    </row>
    <row r="86" s="1" customFormat="1" ht="15.75" spans="2:9">
      <c r="B86" s="77"/>
      <c r="C86" s="25"/>
      <c r="D86" s="30" t="s">
        <v>55</v>
      </c>
      <c r="E86" s="31" t="s">
        <v>137</v>
      </c>
      <c r="F86" s="27"/>
      <c r="G86" s="28"/>
      <c r="H86" s="29"/>
      <c r="I86" s="78"/>
    </row>
    <row r="87" s="1" customFormat="1" ht="15.75" spans="2:9">
      <c r="B87" s="77"/>
      <c r="C87" s="25"/>
      <c r="D87" s="19" t="s">
        <v>56</v>
      </c>
      <c r="E87" s="26" t="s">
        <v>138</v>
      </c>
      <c r="F87" s="27"/>
      <c r="G87" s="28"/>
      <c r="H87" s="29"/>
      <c r="I87" s="78"/>
    </row>
    <row r="88" s="1" customFormat="1" ht="15.75" spans="2:9">
      <c r="B88" s="77"/>
      <c r="C88" s="25"/>
      <c r="D88" s="19" t="s">
        <v>71</v>
      </c>
      <c r="E88" s="31" t="s">
        <v>139</v>
      </c>
      <c r="F88" s="27"/>
      <c r="G88" s="28"/>
      <c r="H88" s="29"/>
      <c r="I88" s="78"/>
    </row>
    <row r="89" spans="2:9">
      <c r="B89" s="77"/>
      <c r="C89" s="32" t="s">
        <v>22</v>
      </c>
      <c r="D89" s="32"/>
      <c r="E89" s="32"/>
      <c r="F89" s="32"/>
      <c r="G89" s="33">
        <f>SUM(G84:G88)</f>
        <v>0</v>
      </c>
      <c r="H89" s="34">
        <f>SUM(H84:H88)</f>
        <v>0</v>
      </c>
      <c r="I89" s="78"/>
    </row>
    <row r="90" s="2" customFormat="1" ht="27" customHeight="1" spans="2:9">
      <c r="B90" s="59"/>
      <c r="C90" s="60"/>
      <c r="D90" s="36"/>
      <c r="E90" s="36"/>
      <c r="F90" s="60"/>
      <c r="G90" s="61"/>
      <c r="H90" s="38"/>
      <c r="I90" s="39"/>
    </row>
    <row r="91" ht="21" customHeight="1" spans="2:9">
      <c r="B91" s="50" t="s">
        <v>164</v>
      </c>
      <c r="C91" s="50"/>
      <c r="D91" s="50"/>
      <c r="E91" s="50"/>
      <c r="F91" s="50"/>
      <c r="G91" s="50"/>
      <c r="H91" s="50"/>
      <c r="I91" s="50"/>
    </row>
    <row r="92" s="1" customFormat="1" ht="23.25" spans="2:9">
      <c r="B92" s="10" t="s">
        <v>145</v>
      </c>
      <c r="C92" s="11" t="s">
        <v>42</v>
      </c>
      <c r="D92" s="12" t="s">
        <v>146</v>
      </c>
      <c r="E92" s="13" t="s">
        <v>147</v>
      </c>
      <c r="F92" s="14" t="s">
        <v>148</v>
      </c>
      <c r="G92" s="15" t="s">
        <v>149</v>
      </c>
      <c r="H92" s="42" t="s">
        <v>150</v>
      </c>
      <c r="I92" s="16" t="s">
        <v>23</v>
      </c>
    </row>
    <row r="93" s="1" customFormat="1" ht="15.75" spans="2:9">
      <c r="B93" s="77"/>
      <c r="C93" s="18"/>
      <c r="D93" s="41" t="s">
        <v>84</v>
      </c>
      <c r="E93" s="20" t="s">
        <v>135</v>
      </c>
      <c r="F93" s="21"/>
      <c r="G93" s="22"/>
      <c r="H93" s="23"/>
      <c r="I93" s="78"/>
    </row>
    <row r="94" s="1" customFormat="1" ht="15.75" spans="2:9">
      <c r="B94" s="77"/>
      <c r="C94" s="25"/>
      <c r="D94" s="41" t="s">
        <v>61</v>
      </c>
      <c r="E94" s="31" t="s">
        <v>136</v>
      </c>
      <c r="F94" s="27"/>
      <c r="G94" s="28"/>
      <c r="H94" s="29"/>
      <c r="I94" s="78"/>
    </row>
    <row r="95" s="1" customFormat="1" ht="15.75" spans="2:9">
      <c r="B95" s="77"/>
      <c r="C95" s="25"/>
      <c r="D95" s="41" t="s">
        <v>59</v>
      </c>
      <c r="E95" s="26" t="s">
        <v>137</v>
      </c>
      <c r="F95" s="27"/>
      <c r="G95" s="28"/>
      <c r="H95" s="29"/>
      <c r="I95" s="78"/>
    </row>
    <row r="96" s="1" customFormat="1" ht="15.75" spans="2:9">
      <c r="B96" s="77"/>
      <c r="C96" s="25"/>
      <c r="D96" s="40" t="s">
        <v>58</v>
      </c>
      <c r="E96" s="31" t="s">
        <v>138</v>
      </c>
      <c r="F96" s="27"/>
      <c r="G96" s="28"/>
      <c r="H96" s="29"/>
      <c r="I96" s="78"/>
    </row>
    <row r="97" s="1" customFormat="1" ht="15.75" spans="2:9">
      <c r="B97" s="77"/>
      <c r="C97" s="25"/>
      <c r="D97" s="41" t="s">
        <v>60</v>
      </c>
      <c r="E97" s="31" t="s">
        <v>139</v>
      </c>
      <c r="F97" s="27"/>
      <c r="G97" s="28"/>
      <c r="H97" s="29"/>
      <c r="I97" s="78"/>
    </row>
    <row r="98" spans="2:9">
      <c r="B98" s="77"/>
      <c r="C98" s="32" t="s">
        <v>22</v>
      </c>
      <c r="D98" s="32"/>
      <c r="E98" s="32"/>
      <c r="F98" s="32"/>
      <c r="G98" s="33">
        <f>SUM(G93:G97)</f>
        <v>0</v>
      </c>
      <c r="H98" s="34">
        <f>SUM(H93:H97)</f>
        <v>0</v>
      </c>
      <c r="I98" s="78"/>
    </row>
    <row r="99" s="2" customFormat="1" ht="24.9" customHeight="1" spans="2:9">
      <c r="B99" s="35"/>
      <c r="C99" s="36"/>
      <c r="D99" s="36"/>
      <c r="E99" s="36"/>
      <c r="F99" s="36"/>
      <c r="G99" s="37"/>
      <c r="H99" s="38"/>
      <c r="I99" s="39"/>
    </row>
    <row r="100" ht="21" customHeight="1" spans="2:9">
      <c r="B100" s="9" t="s">
        <v>165</v>
      </c>
      <c r="C100" s="9"/>
      <c r="D100" s="9"/>
      <c r="E100" s="9"/>
      <c r="F100" s="9"/>
      <c r="G100" s="9"/>
      <c r="H100" s="9"/>
      <c r="I100" s="9"/>
    </row>
    <row r="101" ht="23.1" customHeight="1" spans="2:9">
      <c r="B101" s="10" t="s">
        <v>145</v>
      </c>
      <c r="C101" s="11" t="s">
        <v>42</v>
      </c>
      <c r="D101" s="12" t="s">
        <v>146</v>
      </c>
      <c r="E101" s="13" t="s">
        <v>147</v>
      </c>
      <c r="F101" s="14" t="s">
        <v>148</v>
      </c>
      <c r="G101" s="15" t="s">
        <v>149</v>
      </c>
      <c r="H101" s="42" t="s">
        <v>150</v>
      </c>
      <c r="I101" s="16" t="s">
        <v>23</v>
      </c>
    </row>
    <row r="102" s="2" customFormat="1" ht="16.5" spans="2:9">
      <c r="B102" s="77"/>
      <c r="C102" s="18"/>
      <c r="D102" s="41" t="s">
        <v>87</v>
      </c>
      <c r="E102" s="62" t="s">
        <v>135</v>
      </c>
      <c r="F102" s="21"/>
      <c r="G102" s="22"/>
      <c r="H102" s="23"/>
      <c r="I102" s="78"/>
    </row>
    <row r="103" ht="15.75" spans="2:9">
      <c r="B103" s="77"/>
      <c r="C103" s="25"/>
      <c r="D103" s="41" t="s">
        <v>166</v>
      </c>
      <c r="E103" s="31" t="s">
        <v>136</v>
      </c>
      <c r="F103" s="27"/>
      <c r="G103" s="28"/>
      <c r="H103" s="29"/>
      <c r="I103" s="78"/>
    </row>
    <row r="104" s="1" customFormat="1" ht="15.75" spans="2:9">
      <c r="B104" s="77"/>
      <c r="C104" s="25"/>
      <c r="D104" s="41" t="s">
        <v>105</v>
      </c>
      <c r="E104" s="31" t="s">
        <v>137</v>
      </c>
      <c r="F104" s="27"/>
      <c r="G104" s="28"/>
      <c r="H104" s="29"/>
      <c r="I104" s="78"/>
    </row>
    <row r="105" s="1" customFormat="1" ht="15.75" spans="2:9">
      <c r="B105" s="77"/>
      <c r="C105" s="25"/>
      <c r="D105" s="40" t="s">
        <v>95</v>
      </c>
      <c r="E105" s="31" t="s">
        <v>138</v>
      </c>
      <c r="F105" s="27"/>
      <c r="G105" s="28"/>
      <c r="H105" s="29"/>
      <c r="I105" s="78"/>
    </row>
    <row r="106" s="1" customFormat="1" ht="15.75" spans="2:9">
      <c r="B106" s="77"/>
      <c r="C106" s="25"/>
      <c r="D106" s="41" t="s">
        <v>74</v>
      </c>
      <c r="E106" s="31" t="s">
        <v>139</v>
      </c>
      <c r="F106" s="27"/>
      <c r="G106" s="28"/>
      <c r="H106" s="29"/>
      <c r="I106" s="78"/>
    </row>
    <row r="107" s="1" customFormat="1" ht="13.5" spans="2:9">
      <c r="B107" s="77"/>
      <c r="C107" s="32" t="s">
        <v>22</v>
      </c>
      <c r="D107" s="32"/>
      <c r="E107" s="32"/>
      <c r="F107" s="32"/>
      <c r="G107" s="33">
        <f>SUM(G102:G106)</f>
        <v>0</v>
      </c>
      <c r="H107" s="34">
        <f>SUM(H102:H106)</f>
        <v>0</v>
      </c>
      <c r="I107" s="78"/>
    </row>
    <row r="108" s="1" customFormat="1" ht="26.1" customHeight="1" spans="2:9">
      <c r="B108" s="35"/>
      <c r="C108" s="36"/>
      <c r="D108" s="36"/>
      <c r="E108" s="36"/>
      <c r="F108" s="36"/>
      <c r="G108" s="37"/>
      <c r="H108" s="38"/>
      <c r="I108" s="39"/>
    </row>
    <row r="109" s="1" customFormat="1" ht="21" customHeight="1" spans="2:9">
      <c r="B109" s="9" t="s">
        <v>167</v>
      </c>
      <c r="C109" s="9"/>
      <c r="D109" s="9"/>
      <c r="E109" s="9"/>
      <c r="F109" s="9"/>
      <c r="G109" s="9"/>
      <c r="H109" s="9"/>
      <c r="I109" s="9"/>
    </row>
    <row r="110" ht="23.1" customHeight="1" spans="2:9">
      <c r="B110" s="10" t="s">
        <v>145</v>
      </c>
      <c r="C110" s="11" t="s">
        <v>42</v>
      </c>
      <c r="D110" s="12" t="s">
        <v>146</v>
      </c>
      <c r="E110" s="13" t="s">
        <v>147</v>
      </c>
      <c r="F110" s="14" t="s">
        <v>148</v>
      </c>
      <c r="G110" s="15" t="s">
        <v>149</v>
      </c>
      <c r="H110" s="42" t="s">
        <v>150</v>
      </c>
      <c r="I110" s="16" t="s">
        <v>23</v>
      </c>
    </row>
    <row r="111" s="2" customFormat="1" ht="16.5" spans="2:9">
      <c r="B111" s="77"/>
      <c r="C111" s="18"/>
      <c r="D111" s="40" t="s">
        <v>73</v>
      </c>
      <c r="E111" s="20" t="s">
        <v>135</v>
      </c>
      <c r="F111" s="21"/>
      <c r="G111" s="22"/>
      <c r="H111" s="23"/>
      <c r="I111" s="78"/>
    </row>
    <row r="112" ht="15.75" spans="2:9">
      <c r="B112" s="77"/>
      <c r="C112" s="25"/>
      <c r="D112" s="41" t="s">
        <v>83</v>
      </c>
      <c r="E112" s="31" t="s">
        <v>136</v>
      </c>
      <c r="F112" s="27"/>
      <c r="G112" s="28"/>
      <c r="H112" s="29"/>
      <c r="I112" s="78"/>
    </row>
    <row r="113" s="1" customFormat="1" ht="15.75" spans="2:9">
      <c r="B113" s="77"/>
      <c r="C113" s="25"/>
      <c r="D113" s="41" t="s">
        <v>57</v>
      </c>
      <c r="E113" s="26" t="s">
        <v>137</v>
      </c>
      <c r="F113" s="27"/>
      <c r="G113" s="28"/>
      <c r="H113" s="29"/>
      <c r="I113" s="78"/>
    </row>
    <row r="114" s="1" customFormat="1" ht="15.75" spans="2:9">
      <c r="B114" s="77"/>
      <c r="C114" s="25"/>
      <c r="D114" s="41" t="s">
        <v>77</v>
      </c>
      <c r="E114" s="31" t="s">
        <v>138</v>
      </c>
      <c r="F114" s="27"/>
      <c r="G114" s="28"/>
      <c r="H114" s="29"/>
      <c r="I114" s="78"/>
    </row>
    <row r="115" s="1" customFormat="1" ht="15.75" spans="2:9">
      <c r="B115" s="77"/>
      <c r="C115" s="25"/>
      <c r="D115" s="41" t="s">
        <v>91</v>
      </c>
      <c r="E115" s="31" t="s">
        <v>139</v>
      </c>
      <c r="F115" s="27"/>
      <c r="G115" s="28"/>
      <c r="H115" s="29"/>
      <c r="I115" s="78"/>
    </row>
    <row r="116" s="1" customFormat="1" ht="13.5" spans="2:9">
      <c r="B116" s="77"/>
      <c r="C116" s="32" t="s">
        <v>22</v>
      </c>
      <c r="D116" s="32"/>
      <c r="E116" s="32"/>
      <c r="F116" s="32"/>
      <c r="G116" s="33">
        <f>SUM(G111:G115)</f>
        <v>0</v>
      </c>
      <c r="H116" s="34">
        <f>SUM(H111:H115)</f>
        <v>0</v>
      </c>
      <c r="I116" s="78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="1" customFormat="1" ht="20.25" spans="2:9">
      <c r="B125" s="35"/>
      <c r="C125" s="36"/>
      <c r="D125" s="36"/>
      <c r="E125" s="36"/>
      <c r="F125" s="36"/>
      <c r="G125" s="37"/>
      <c r="H125" s="38"/>
      <c r="I125" s="39"/>
    </row>
    <row r="127" ht="30" customHeight="1" spans="2:9">
      <c r="B127" s="65" t="s">
        <v>168</v>
      </c>
      <c r="C127" s="66"/>
      <c r="D127" s="67"/>
      <c r="E127" s="68"/>
      <c r="F127" s="68"/>
      <c r="G127" s="68"/>
      <c r="H127" s="68"/>
      <c r="I127" s="66"/>
    </row>
    <row r="128" ht="30" customHeight="1" spans="2:9">
      <c r="B128" s="65" t="s">
        <v>169</v>
      </c>
      <c r="C128" s="66"/>
      <c r="D128" s="67"/>
      <c r="E128" s="68"/>
      <c r="F128" s="68"/>
      <c r="G128" s="68"/>
      <c r="H128" s="68"/>
      <c r="I128" s="66"/>
    </row>
    <row r="129" ht="30" customHeight="1" spans="2:9">
      <c r="B129" s="65" t="s">
        <v>170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171</v>
      </c>
      <c r="C130" s="66"/>
      <c r="D130" s="69"/>
      <c r="E130" s="68"/>
      <c r="F130" s="68"/>
      <c r="G130" s="68"/>
      <c r="H130" s="68"/>
      <c r="I130" s="66"/>
    </row>
    <row r="131" spans="2:9">
      <c r="D131" s="64" t="s">
        <v>172</v>
      </c>
    </row>
  </sheetData>
  <sortState ref="D111:E115">
    <sortCondition ref="E111:E1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1:I91"/>
    <mergeCell ref="C98:F98"/>
    <mergeCell ref="B100:I100"/>
    <mergeCell ref="C107:F107"/>
    <mergeCell ref="B109:I109"/>
    <mergeCell ref="C116:F116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3:B98"/>
    <mergeCell ref="B102:B107"/>
    <mergeCell ref="B111:B116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3:I98"/>
    <mergeCell ref="I102:I107"/>
    <mergeCell ref="I111:I116"/>
  </mergeCells>
  <hyperlinks>
    <hyperlink ref="D131" r:id="rId2" display=" "/>
  </hyperlinks>
  <pageMargins left="0.369444444444444" right="0.251388888888889" top="0.196527777777778" bottom="0.196527777777778" header="0.298611111111111" footer="0.298611111111111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33"/>
  <sheetViews>
    <sheetView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  <col min="10" max="10" width="12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174</v>
      </c>
    </row>
    <row r="4" ht="19.5" spans="2:9">
      <c r="B4" s="7" t="s">
        <v>175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/>
      <c r="C11" s="18"/>
      <c r="D11" s="19" t="s">
        <v>176</v>
      </c>
      <c r="E11" s="20" t="s">
        <v>138</v>
      </c>
      <c r="F11" s="21">
        <v>5</v>
      </c>
      <c r="G11" s="22">
        <v>18675</v>
      </c>
      <c r="H11" s="23">
        <v>10</v>
      </c>
      <c r="I11" s="78">
        <v>7</v>
      </c>
    </row>
    <row r="12" s="1" customFormat="1" ht="15.75" spans="2:9">
      <c r="B12" s="77"/>
      <c r="C12" s="25"/>
      <c r="D12" s="19" t="s">
        <v>64</v>
      </c>
      <c r="E12" s="31" t="s">
        <v>137</v>
      </c>
      <c r="F12" s="27">
        <v>3</v>
      </c>
      <c r="G12" s="28">
        <v>39975</v>
      </c>
      <c r="H12" s="29">
        <v>1</v>
      </c>
      <c r="I12" s="78"/>
    </row>
    <row r="13" s="1" customFormat="1" ht="15.75" spans="2:9">
      <c r="B13" s="77"/>
      <c r="C13" s="25"/>
      <c r="D13" s="30" t="s">
        <v>78</v>
      </c>
      <c r="E13" s="26" t="s">
        <v>136</v>
      </c>
      <c r="F13" s="27">
        <v>12</v>
      </c>
      <c r="G13" s="28">
        <v>27475</v>
      </c>
      <c r="H13" s="29">
        <v>7</v>
      </c>
      <c r="I13" s="78"/>
    </row>
    <row r="14" s="1" customFormat="1" ht="15.75" spans="2:9">
      <c r="B14" s="77"/>
      <c r="C14" s="25"/>
      <c r="D14" s="19" t="s">
        <v>80</v>
      </c>
      <c r="E14" s="31" t="s">
        <v>139</v>
      </c>
      <c r="F14" s="27">
        <v>9</v>
      </c>
      <c r="G14" s="28">
        <v>20125</v>
      </c>
      <c r="H14" s="29">
        <v>7</v>
      </c>
      <c r="I14" s="78"/>
    </row>
    <row r="15" ht="15.75" spans="2:9">
      <c r="B15" s="77"/>
      <c r="C15" s="25"/>
      <c r="D15" s="19" t="s">
        <v>92</v>
      </c>
      <c r="E15" s="31" t="s">
        <v>135</v>
      </c>
      <c r="F15" s="27">
        <v>6</v>
      </c>
      <c r="G15" s="28">
        <v>28300</v>
      </c>
      <c r="H15" s="29">
        <v>10</v>
      </c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134550</v>
      </c>
      <c r="H16" s="34">
        <f>SUM(H11:H15)</f>
        <v>35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/>
      <c r="C20" s="18"/>
      <c r="D20" s="40" t="s">
        <v>153</v>
      </c>
      <c r="E20" s="20" t="s">
        <v>137</v>
      </c>
      <c r="F20" s="21">
        <v>11</v>
      </c>
      <c r="G20" s="22">
        <v>24750</v>
      </c>
      <c r="H20" s="23">
        <v>11</v>
      </c>
      <c r="I20" s="78">
        <v>8</v>
      </c>
    </row>
    <row r="21" s="1" customFormat="1" ht="15.75" spans="2:9">
      <c r="B21" s="77"/>
      <c r="C21" s="25"/>
      <c r="D21" s="41" t="s">
        <v>82</v>
      </c>
      <c r="E21" s="31" t="s">
        <v>139</v>
      </c>
      <c r="F21" s="27">
        <v>1</v>
      </c>
      <c r="G21" s="28">
        <v>34575</v>
      </c>
      <c r="H21" s="29">
        <v>2</v>
      </c>
      <c r="I21" s="78"/>
    </row>
    <row r="22" s="1" customFormat="1" ht="15.75" spans="2:9">
      <c r="B22" s="77"/>
      <c r="C22" s="25"/>
      <c r="D22" s="41" t="s">
        <v>152</v>
      </c>
      <c r="E22" s="26" t="s">
        <v>136</v>
      </c>
      <c r="F22" s="27">
        <v>4</v>
      </c>
      <c r="G22" s="28">
        <v>24100</v>
      </c>
      <c r="H22" s="29">
        <v>10</v>
      </c>
      <c r="I22" s="78"/>
    </row>
    <row r="23" s="1" customFormat="1" ht="15.75" spans="2:9">
      <c r="B23" s="77"/>
      <c r="C23" s="25"/>
      <c r="D23" s="41" t="s">
        <v>98</v>
      </c>
      <c r="E23" s="31" t="s">
        <v>138</v>
      </c>
      <c r="F23" s="27">
        <v>6</v>
      </c>
      <c r="G23" s="28">
        <v>21400</v>
      </c>
      <c r="H23" s="29">
        <v>8</v>
      </c>
      <c r="I23" s="78"/>
    </row>
    <row r="24" ht="15.75" spans="2:9">
      <c r="B24" s="77"/>
      <c r="C24" s="25"/>
      <c r="D24" s="41" t="s">
        <v>154</v>
      </c>
      <c r="E24" s="31" t="s">
        <v>135</v>
      </c>
      <c r="F24" s="27">
        <v>10</v>
      </c>
      <c r="G24" s="28">
        <v>37275</v>
      </c>
      <c r="H24" s="29">
        <v>6</v>
      </c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142100</v>
      </c>
      <c r="H25" s="34">
        <f>SUM(H20:H24)</f>
        <v>37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/>
      <c r="C29" s="18"/>
      <c r="D29" s="43" t="s">
        <v>53</v>
      </c>
      <c r="E29" s="20" t="s">
        <v>139</v>
      </c>
      <c r="F29" s="21">
        <v>7</v>
      </c>
      <c r="G29" s="22">
        <v>32825</v>
      </c>
      <c r="H29" s="23">
        <v>3</v>
      </c>
      <c r="I29" s="78">
        <v>2</v>
      </c>
    </row>
    <row r="30" s="1" customFormat="1" ht="15.75" spans="2:9">
      <c r="B30" s="77"/>
      <c r="C30" s="25"/>
      <c r="D30" s="43" t="s">
        <v>48</v>
      </c>
      <c r="E30" s="31" t="s">
        <v>137</v>
      </c>
      <c r="F30" s="27">
        <v>6</v>
      </c>
      <c r="G30" s="28">
        <v>37375</v>
      </c>
      <c r="H30" s="29">
        <v>2</v>
      </c>
      <c r="I30" s="78"/>
    </row>
    <row r="31" s="1" customFormat="1" ht="15.75" spans="2:9">
      <c r="B31" s="77"/>
      <c r="C31" s="25"/>
      <c r="D31" s="43" t="s">
        <v>85</v>
      </c>
      <c r="E31" s="26" t="s">
        <v>138</v>
      </c>
      <c r="F31" s="27">
        <v>1</v>
      </c>
      <c r="G31" s="28">
        <v>33425</v>
      </c>
      <c r="H31" s="29">
        <v>2</v>
      </c>
      <c r="I31" s="78"/>
    </row>
    <row r="32" s="1" customFormat="1" ht="15.75" spans="2:9">
      <c r="B32" s="77"/>
      <c r="C32" s="25"/>
      <c r="D32" s="43" t="s">
        <v>66</v>
      </c>
      <c r="E32" s="31" t="s">
        <v>136</v>
      </c>
      <c r="F32" s="27">
        <v>11</v>
      </c>
      <c r="G32" s="28">
        <v>33300</v>
      </c>
      <c r="H32" s="29">
        <v>6</v>
      </c>
      <c r="I32" s="78"/>
    </row>
    <row r="33" ht="15.75" spans="2:9">
      <c r="B33" s="77"/>
      <c r="C33" s="25"/>
      <c r="D33" s="43" t="s">
        <v>75</v>
      </c>
      <c r="E33" s="31" t="s">
        <v>135</v>
      </c>
      <c r="F33" s="27">
        <v>8</v>
      </c>
      <c r="G33" s="28">
        <v>36725</v>
      </c>
      <c r="H33" s="29">
        <v>7</v>
      </c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173650</v>
      </c>
      <c r="H34" s="34">
        <f>SUM(H29:H33)</f>
        <v>20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/>
      <c r="C38" s="18"/>
      <c r="D38" s="46" t="s">
        <v>157</v>
      </c>
      <c r="E38" s="20" t="s">
        <v>137</v>
      </c>
      <c r="F38" s="21">
        <v>12</v>
      </c>
      <c r="G38" s="22">
        <v>18450</v>
      </c>
      <c r="H38" s="23">
        <v>12</v>
      </c>
      <c r="I38" s="78">
        <v>12</v>
      </c>
    </row>
    <row r="39" s="1" customFormat="1" ht="15.75" spans="2:9">
      <c r="B39" s="77"/>
      <c r="C39" s="25"/>
      <c r="D39" s="19" t="s">
        <v>86</v>
      </c>
      <c r="E39" s="31" t="s">
        <v>138</v>
      </c>
      <c r="F39" s="27">
        <v>3</v>
      </c>
      <c r="G39" s="28">
        <v>17150</v>
      </c>
      <c r="H39" s="29">
        <v>12</v>
      </c>
      <c r="I39" s="78"/>
    </row>
    <row r="40" s="1" customFormat="1" ht="15.75" spans="2:9">
      <c r="B40" s="77"/>
      <c r="C40" s="25"/>
      <c r="D40" s="19" t="s">
        <v>70</v>
      </c>
      <c r="E40" s="26" t="s">
        <v>136</v>
      </c>
      <c r="F40" s="27">
        <v>10</v>
      </c>
      <c r="G40" s="28">
        <v>24950</v>
      </c>
      <c r="H40" s="29">
        <v>9</v>
      </c>
      <c r="I40" s="78"/>
    </row>
    <row r="41" s="1" customFormat="1" ht="15.75" spans="2:9">
      <c r="B41" s="77"/>
      <c r="C41" s="25"/>
      <c r="D41" s="47" t="s">
        <v>72</v>
      </c>
      <c r="E41" s="31" t="s">
        <v>135</v>
      </c>
      <c r="F41" s="27">
        <v>4</v>
      </c>
      <c r="G41" s="28">
        <v>33175</v>
      </c>
      <c r="H41" s="29">
        <v>8</v>
      </c>
      <c r="I41" s="78"/>
    </row>
    <row r="42" ht="15.75" spans="2:9">
      <c r="B42" s="77"/>
      <c r="C42" s="25"/>
      <c r="D42" s="19" t="s">
        <v>104</v>
      </c>
      <c r="E42" s="31" t="s">
        <v>139</v>
      </c>
      <c r="F42" s="27">
        <v>5</v>
      </c>
      <c r="G42" s="28">
        <v>15225</v>
      </c>
      <c r="H42" s="29">
        <v>11</v>
      </c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108950</v>
      </c>
      <c r="H43" s="34">
        <f>SUM(H38:H42)</f>
        <v>52</v>
      </c>
      <c r="I43" s="78"/>
    </row>
    <row r="44" s="2" customFormat="1" ht="27" spans="2:9">
      <c r="B44" s="48"/>
      <c r="C44" s="36"/>
      <c r="D44" s="36"/>
      <c r="E44" s="36"/>
      <c r="F44" s="36"/>
      <c r="G44" s="49"/>
      <c r="H44" s="38"/>
      <c r="I44" s="48"/>
    </row>
    <row r="45" ht="21" customHeight="1" spans="2:9">
      <c r="B45" s="50" t="s">
        <v>158</v>
      </c>
      <c r="C45" s="50"/>
      <c r="D45" s="50"/>
      <c r="E45" s="50"/>
      <c r="F45" s="50"/>
      <c r="G45" s="50"/>
      <c r="H45" s="50"/>
      <c r="I45" s="50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42" t="s">
        <v>150</v>
      </c>
      <c r="I46" s="16" t="s">
        <v>23</v>
      </c>
    </row>
    <row r="47" s="1" customFormat="1" ht="15.75" spans="2:9">
      <c r="B47" s="77"/>
      <c r="C47" s="40"/>
      <c r="D47" s="80" t="s">
        <v>94</v>
      </c>
      <c r="E47" s="20" t="s">
        <v>137</v>
      </c>
      <c r="F47" s="21">
        <v>2</v>
      </c>
      <c r="G47" s="22">
        <v>24925</v>
      </c>
      <c r="H47" s="23">
        <v>10</v>
      </c>
      <c r="I47" s="78">
        <v>10</v>
      </c>
    </row>
    <row r="48" s="1" customFormat="1" ht="15.75" spans="2:9">
      <c r="B48" s="77"/>
      <c r="C48" s="41"/>
      <c r="D48" s="80" t="s">
        <v>100</v>
      </c>
      <c r="E48" s="31" t="s">
        <v>135</v>
      </c>
      <c r="F48" s="27">
        <v>12</v>
      </c>
      <c r="G48" s="28">
        <v>24075</v>
      </c>
      <c r="H48" s="29">
        <v>11</v>
      </c>
      <c r="I48" s="78"/>
    </row>
    <row r="49" s="1" customFormat="1" ht="15.75" spans="2:11">
      <c r="B49" s="77"/>
      <c r="C49" s="41"/>
      <c r="D49" s="80" t="s">
        <v>106</v>
      </c>
      <c r="E49" s="26" t="s">
        <v>139</v>
      </c>
      <c r="F49" s="27">
        <v>10</v>
      </c>
      <c r="G49" s="28">
        <v>18325</v>
      </c>
      <c r="H49" s="29">
        <v>9</v>
      </c>
      <c r="I49" s="78"/>
    </row>
    <row r="50" s="1" customFormat="1" ht="15.75" spans="2:11">
      <c r="B50" s="77"/>
      <c r="C50" s="41"/>
      <c r="D50" s="80" t="s">
        <v>51</v>
      </c>
      <c r="E50" s="31" t="s">
        <v>136</v>
      </c>
      <c r="F50" s="27">
        <v>8</v>
      </c>
      <c r="G50" s="28">
        <v>33000</v>
      </c>
      <c r="H50" s="29">
        <v>3</v>
      </c>
      <c r="I50" s="78"/>
    </row>
    <row r="51" s="1" customFormat="1" ht="15.75" spans="2:11">
      <c r="B51" s="77"/>
      <c r="C51" s="41"/>
      <c r="D51" s="80" t="s">
        <v>81</v>
      </c>
      <c r="E51" s="31" t="s">
        <v>138</v>
      </c>
      <c r="F51" s="27">
        <v>7</v>
      </c>
      <c r="G51" s="28">
        <v>26775</v>
      </c>
      <c r="H51" s="29">
        <v>5</v>
      </c>
      <c r="I51" s="78"/>
    </row>
    <row r="52" ht="15.75" spans="2:11">
      <c r="B52" s="77"/>
      <c r="C52" s="53" t="s">
        <v>22</v>
      </c>
      <c r="D52" s="53"/>
      <c r="E52" s="53"/>
      <c r="F52" s="53"/>
      <c r="G52" s="33">
        <f>SUM(G47:G51)</f>
        <v>127100</v>
      </c>
      <c r="H52" s="34">
        <f>SUM(H47:H51)</f>
        <v>38</v>
      </c>
      <c r="I52" s="78"/>
    </row>
    <row r="53" s="1" customFormat="1" ht="30" customHeight="1" spans="2:11">
      <c r="B53" s="35"/>
      <c r="C53" s="54"/>
      <c r="D53" s="54"/>
      <c r="E53" s="54"/>
      <c r="F53" s="54"/>
      <c r="G53" s="55"/>
      <c r="H53" s="56"/>
      <c r="I53" s="57"/>
    </row>
    <row r="54" s="1" customFormat="1" ht="21" customHeight="1" spans="2:11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11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42" t="s">
        <v>150</v>
      </c>
      <c r="I55" s="16" t="s">
        <v>23</v>
      </c>
    </row>
    <row r="56" s="1" customFormat="1" ht="15.75" spans="2:11">
      <c r="B56" s="77"/>
      <c r="C56" s="18"/>
      <c r="D56" s="41" t="s">
        <v>96</v>
      </c>
      <c r="E56" s="20" t="s">
        <v>139</v>
      </c>
      <c r="F56" s="21">
        <v>6</v>
      </c>
      <c r="G56" s="22">
        <v>15775</v>
      </c>
      <c r="H56" s="81">
        <v>15</v>
      </c>
      <c r="I56" s="78">
        <v>11</v>
      </c>
      <c r="J56" s="82"/>
    </row>
    <row r="57" s="1" customFormat="1" ht="15.75" spans="2:11">
      <c r="B57" s="77"/>
      <c r="C57" s="25"/>
      <c r="D57" s="40" t="s">
        <v>177</v>
      </c>
      <c r="E57" s="31" t="s">
        <v>135</v>
      </c>
      <c r="F57" s="27">
        <v>3</v>
      </c>
      <c r="G57" s="28">
        <v>46750</v>
      </c>
      <c r="H57" s="29">
        <v>2</v>
      </c>
      <c r="I57" s="78"/>
    </row>
    <row r="58" s="1" customFormat="1" ht="15.75" spans="2:11">
      <c r="B58" s="77"/>
      <c r="C58" s="25"/>
      <c r="D58" s="41" t="s">
        <v>108</v>
      </c>
      <c r="E58" s="26" t="s">
        <v>136</v>
      </c>
      <c r="F58" s="27">
        <v>5</v>
      </c>
      <c r="G58" s="28">
        <v>23975</v>
      </c>
      <c r="H58" s="29">
        <v>11</v>
      </c>
      <c r="I58" s="78"/>
    </row>
    <row r="59" ht="16.5" spans="2:11">
      <c r="B59" s="77"/>
      <c r="C59" s="25"/>
      <c r="D59" s="41" t="s">
        <v>52</v>
      </c>
      <c r="E59" s="31" t="s">
        <v>138</v>
      </c>
      <c r="F59" s="27">
        <v>12</v>
      </c>
      <c r="G59" s="28">
        <v>32175</v>
      </c>
      <c r="H59" s="29">
        <v>3</v>
      </c>
      <c r="I59" s="78"/>
      <c r="K59" s="58"/>
    </row>
    <row r="60" ht="16.5" spans="2:11">
      <c r="B60" s="77"/>
      <c r="C60" s="25"/>
      <c r="D60" s="41" t="s">
        <v>160</v>
      </c>
      <c r="E60" s="31" t="s">
        <v>137</v>
      </c>
      <c r="F60" s="27">
        <v>7</v>
      </c>
      <c r="G60" s="28">
        <v>24950</v>
      </c>
      <c r="H60" s="29">
        <v>9</v>
      </c>
      <c r="I60" s="78"/>
      <c r="K60" s="58"/>
    </row>
    <row r="61" ht="16.5" spans="2:11">
      <c r="B61" s="77"/>
      <c r="C61" s="32" t="s">
        <v>22</v>
      </c>
      <c r="D61" s="32"/>
      <c r="E61" s="32"/>
      <c r="F61" s="32"/>
      <c r="G61" s="33">
        <f>SUM(G56:G60)</f>
        <v>143625</v>
      </c>
      <c r="H61" s="34">
        <f>SUM(H56:H60)</f>
        <v>40</v>
      </c>
      <c r="I61" s="78"/>
      <c r="K61" s="58"/>
    </row>
    <row r="62" s="2" customFormat="1" ht="33" customHeight="1" spans="2:11">
      <c r="B62" s="48"/>
      <c r="C62" s="36"/>
      <c r="D62" s="36"/>
      <c r="E62" s="36"/>
      <c r="F62" s="36"/>
      <c r="G62" s="49"/>
      <c r="H62" s="38"/>
      <c r="I62" s="48"/>
    </row>
    <row r="63" ht="21" customHeight="1" spans="2:11">
      <c r="B63" s="9" t="s">
        <v>161</v>
      </c>
      <c r="C63" s="9"/>
      <c r="D63" s="9"/>
      <c r="E63" s="9"/>
      <c r="F63" s="9"/>
      <c r="G63" s="9"/>
      <c r="H63" s="9"/>
      <c r="I63" s="9"/>
    </row>
    <row r="64" s="1" customFormat="1" ht="23.25" spans="2:11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42" t="s">
        <v>150</v>
      </c>
      <c r="I64" s="16" t="s">
        <v>23</v>
      </c>
    </row>
    <row r="65" s="1" customFormat="1" ht="15.75" spans="2:9">
      <c r="B65" s="77"/>
      <c r="C65" s="18"/>
      <c r="D65" s="19" t="s">
        <v>50</v>
      </c>
      <c r="E65" s="20" t="s">
        <v>138</v>
      </c>
      <c r="F65" s="21">
        <v>11</v>
      </c>
      <c r="G65" s="22">
        <v>38650</v>
      </c>
      <c r="H65" s="23">
        <v>1</v>
      </c>
      <c r="I65" s="78">
        <v>1</v>
      </c>
    </row>
    <row r="66" s="1" customFormat="1" ht="15.75" spans="2:9">
      <c r="B66" s="77"/>
      <c r="C66" s="25"/>
      <c r="D66" s="19" t="s">
        <v>49</v>
      </c>
      <c r="E66" s="31" t="s">
        <v>137</v>
      </c>
      <c r="F66" s="27">
        <v>1</v>
      </c>
      <c r="G66" s="28">
        <v>30400</v>
      </c>
      <c r="H66" s="29">
        <v>6</v>
      </c>
      <c r="I66" s="78"/>
    </row>
    <row r="67" s="1" customFormat="1" ht="15.75" spans="2:9">
      <c r="B67" s="77"/>
      <c r="C67" s="25"/>
      <c r="D67" s="30" t="s">
        <v>68</v>
      </c>
      <c r="E67" s="26" t="s">
        <v>139</v>
      </c>
      <c r="F67" s="27">
        <v>8</v>
      </c>
      <c r="G67" s="28">
        <v>23175</v>
      </c>
      <c r="H67" s="29">
        <v>5</v>
      </c>
      <c r="I67" s="78"/>
    </row>
    <row r="68" s="1" customFormat="1" ht="15.75" spans="2:9">
      <c r="B68" s="77"/>
      <c r="C68" s="25"/>
      <c r="D68" s="19" t="s">
        <v>67</v>
      </c>
      <c r="E68" s="31" t="s">
        <v>135</v>
      </c>
      <c r="F68" s="27">
        <v>7</v>
      </c>
      <c r="G68" s="28">
        <v>38450</v>
      </c>
      <c r="H68" s="29">
        <v>5</v>
      </c>
      <c r="I68" s="78"/>
    </row>
    <row r="69" s="1" customFormat="1" ht="15.75" spans="2:9">
      <c r="B69" s="77"/>
      <c r="C69" s="25"/>
      <c r="D69" s="19" t="s">
        <v>54</v>
      </c>
      <c r="E69" s="31" t="s">
        <v>136</v>
      </c>
      <c r="F69" s="27">
        <v>3</v>
      </c>
      <c r="G69" s="28">
        <v>38075</v>
      </c>
      <c r="H69" s="29">
        <v>2</v>
      </c>
      <c r="I69" s="78"/>
    </row>
    <row r="70" ht="15.75" spans="2:9">
      <c r="B70" s="77"/>
      <c r="C70" s="32" t="s">
        <v>22</v>
      </c>
      <c r="D70" s="32"/>
      <c r="E70" s="32"/>
      <c r="F70" s="32"/>
      <c r="G70" s="33">
        <f>SUM(G65:G69)</f>
        <v>168750</v>
      </c>
      <c r="H70" s="34">
        <f>SUM(H65:H69)</f>
        <v>19</v>
      </c>
      <c r="I70" s="78"/>
    </row>
    <row r="71" s="2" customFormat="1" ht="33" customHeight="1" spans="2:9">
      <c r="B71" s="35"/>
      <c r="C71" s="36"/>
      <c r="D71" s="36"/>
      <c r="E71" s="36"/>
      <c r="F71" s="36"/>
      <c r="G71" s="37"/>
      <c r="H71" s="38"/>
      <c r="I71" s="39"/>
    </row>
    <row r="72" ht="21" customHeight="1" spans="2:9">
      <c r="B72" s="50" t="s">
        <v>162</v>
      </c>
      <c r="C72" s="50"/>
      <c r="D72" s="50"/>
      <c r="E72" s="50"/>
      <c r="F72" s="50"/>
      <c r="G72" s="50"/>
      <c r="H72" s="50"/>
      <c r="I72" s="50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42" t="s">
        <v>150</v>
      </c>
      <c r="I73" s="16" t="s">
        <v>23</v>
      </c>
    </row>
    <row r="74" s="1" customFormat="1" ht="15.75" spans="2:9">
      <c r="B74" s="77"/>
      <c r="C74" s="18"/>
      <c r="D74" s="41" t="s">
        <v>90</v>
      </c>
      <c r="E74" s="20" t="s">
        <v>139</v>
      </c>
      <c r="F74" s="21">
        <v>2</v>
      </c>
      <c r="G74" s="22">
        <v>21400</v>
      </c>
      <c r="H74" s="23">
        <v>6</v>
      </c>
      <c r="I74" s="78">
        <v>6</v>
      </c>
    </row>
    <row r="75" s="1" customFormat="1" ht="15.75" spans="2:9">
      <c r="B75" s="77"/>
      <c r="C75" s="25"/>
      <c r="D75" s="30" t="s">
        <v>69</v>
      </c>
      <c r="E75" s="31" t="s">
        <v>138</v>
      </c>
      <c r="F75" s="27">
        <v>9</v>
      </c>
      <c r="G75" s="28">
        <v>28700</v>
      </c>
      <c r="H75" s="29">
        <v>4</v>
      </c>
      <c r="I75" s="78"/>
    </row>
    <row r="76" s="1" customFormat="1" ht="15.75" spans="2:9">
      <c r="B76" s="77"/>
      <c r="C76" s="25"/>
      <c r="D76" s="41" t="s">
        <v>99</v>
      </c>
      <c r="E76" s="26" t="s">
        <v>136</v>
      </c>
      <c r="F76" s="27">
        <v>6</v>
      </c>
      <c r="G76" s="28">
        <v>25975</v>
      </c>
      <c r="H76" s="29">
        <v>8</v>
      </c>
      <c r="I76" s="78"/>
    </row>
    <row r="77" s="1" customFormat="1" ht="15.75" spans="2:9">
      <c r="B77" s="77"/>
      <c r="C77" s="25"/>
      <c r="D77" s="41" t="s">
        <v>89</v>
      </c>
      <c r="E77" s="31" t="s">
        <v>135</v>
      </c>
      <c r="F77" s="27">
        <v>11</v>
      </c>
      <c r="G77" s="28">
        <v>19200</v>
      </c>
      <c r="H77" s="29">
        <v>12</v>
      </c>
      <c r="I77" s="78"/>
    </row>
    <row r="78" s="1" customFormat="1" ht="15.75" spans="2:9">
      <c r="B78" s="77"/>
      <c r="C78" s="25"/>
      <c r="D78" s="19" t="s">
        <v>101</v>
      </c>
      <c r="E78" s="31" t="s">
        <v>137</v>
      </c>
      <c r="F78" s="27">
        <v>4</v>
      </c>
      <c r="G78" s="28">
        <v>33825</v>
      </c>
      <c r="H78" s="29">
        <v>4</v>
      </c>
      <c r="I78" s="78"/>
    </row>
    <row r="79" ht="15.75" spans="2:9">
      <c r="B79" s="77"/>
      <c r="C79" s="32" t="s">
        <v>22</v>
      </c>
      <c r="D79" s="32"/>
      <c r="E79" s="32"/>
      <c r="F79" s="32"/>
      <c r="G79" s="33">
        <f>SUM(G74:G78)</f>
        <v>129100</v>
      </c>
      <c r="H79" s="34">
        <f>SUM(H74:H78)</f>
        <v>34</v>
      </c>
      <c r="I79" s="78"/>
    </row>
    <row r="80" s="2" customFormat="1" ht="21" spans="2:9">
      <c r="B80" s="35"/>
      <c r="C80" s="36"/>
      <c r="D80" s="36"/>
      <c r="E80" s="36"/>
      <c r="F80" s="36"/>
      <c r="G80" s="37"/>
      <c r="H80" s="38"/>
      <c r="I80" s="39"/>
    </row>
    <row r="81" ht="21" customHeight="1" spans="2:9">
      <c r="B81" s="9" t="s">
        <v>163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42" t="s">
        <v>150</v>
      </c>
      <c r="I82" s="16" t="s">
        <v>23</v>
      </c>
    </row>
    <row r="83" s="1" customFormat="1" ht="15.75" spans="2:9">
      <c r="B83" s="77"/>
      <c r="C83" s="18"/>
      <c r="D83" s="19" t="s">
        <v>71</v>
      </c>
      <c r="E83" s="20" t="s">
        <v>137</v>
      </c>
      <c r="F83" s="21">
        <v>5</v>
      </c>
      <c r="G83" s="22">
        <v>33025</v>
      </c>
      <c r="H83" s="23">
        <v>5</v>
      </c>
      <c r="I83" s="78">
        <v>3</v>
      </c>
    </row>
    <row r="84" s="1" customFormat="1" ht="15.75" spans="2:9">
      <c r="B84" s="77"/>
      <c r="C84" s="25"/>
      <c r="D84" s="19" t="s">
        <v>47</v>
      </c>
      <c r="E84" s="31" t="s">
        <v>135</v>
      </c>
      <c r="F84" s="27">
        <v>9</v>
      </c>
      <c r="G84" s="28">
        <v>56075</v>
      </c>
      <c r="H84" s="29">
        <v>1</v>
      </c>
      <c r="I84" s="78"/>
    </row>
    <row r="85" s="1" customFormat="1" ht="15.75" spans="2:9">
      <c r="B85" s="77"/>
      <c r="C85" s="25"/>
      <c r="D85" s="30" t="s">
        <v>56</v>
      </c>
      <c r="E85" s="26" t="s">
        <v>139</v>
      </c>
      <c r="F85" s="27">
        <v>12</v>
      </c>
      <c r="G85" s="28">
        <v>44225</v>
      </c>
      <c r="H85" s="29">
        <v>1</v>
      </c>
      <c r="I85" s="78"/>
    </row>
    <row r="86" s="1" customFormat="1" ht="15.75" spans="2:9">
      <c r="B86" s="77"/>
      <c r="C86" s="25"/>
      <c r="D86" s="19" t="s">
        <v>55</v>
      </c>
      <c r="E86" s="31" t="s">
        <v>136</v>
      </c>
      <c r="F86" s="27">
        <v>2</v>
      </c>
      <c r="G86" s="28">
        <v>31450</v>
      </c>
      <c r="H86" s="29">
        <v>5</v>
      </c>
      <c r="I86" s="78"/>
    </row>
    <row r="87" s="1" customFormat="1" ht="15.75" spans="2:9">
      <c r="B87" s="77"/>
      <c r="C87" s="25"/>
      <c r="D87" s="19" t="s">
        <v>97</v>
      </c>
      <c r="E87" s="31" t="s">
        <v>138</v>
      </c>
      <c r="F87" s="27">
        <v>4</v>
      </c>
      <c r="G87" s="28">
        <v>18475</v>
      </c>
      <c r="H87" s="29">
        <v>11</v>
      </c>
      <c r="I87" s="78"/>
    </row>
    <row r="88" ht="15.75" spans="2:9">
      <c r="B88" s="77"/>
      <c r="C88" s="32" t="s">
        <v>22</v>
      </c>
      <c r="D88" s="32"/>
      <c r="E88" s="32"/>
      <c r="F88" s="32"/>
      <c r="G88" s="33">
        <f>SUM(G83:G87)</f>
        <v>183250</v>
      </c>
      <c r="H88" s="34">
        <f>SUM(H83:H87)</f>
        <v>23</v>
      </c>
      <c r="I88" s="78"/>
    </row>
    <row r="89" s="2" customFormat="1" ht="27" customHeight="1" spans="2:9">
      <c r="B89" s="59"/>
      <c r="C89" s="60"/>
      <c r="D89" s="36"/>
      <c r="E89" s="36"/>
      <c r="F89" s="60"/>
      <c r="G89" s="61"/>
      <c r="H89" s="38"/>
      <c r="I89" s="39"/>
    </row>
    <row r="90" ht="21" customHeight="1" spans="2:9">
      <c r="B90" s="50" t="s">
        <v>164</v>
      </c>
      <c r="C90" s="50"/>
      <c r="D90" s="50"/>
      <c r="E90" s="50"/>
      <c r="F90" s="50"/>
      <c r="G90" s="50"/>
      <c r="H90" s="50"/>
      <c r="I90" s="50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42" t="s">
        <v>150</v>
      </c>
      <c r="I91" s="16" t="s">
        <v>23</v>
      </c>
    </row>
    <row r="92" s="1" customFormat="1" ht="15.75" spans="2:9">
      <c r="B92" s="77"/>
      <c r="C92" s="18"/>
      <c r="D92" s="41" t="s">
        <v>60</v>
      </c>
      <c r="E92" s="20" t="s">
        <v>139</v>
      </c>
      <c r="F92" s="21">
        <v>11</v>
      </c>
      <c r="G92" s="22">
        <v>19725</v>
      </c>
      <c r="H92" s="23">
        <v>8</v>
      </c>
      <c r="I92" s="78">
        <v>4</v>
      </c>
    </row>
    <row r="93" s="1" customFormat="1" ht="15.75" spans="2:9">
      <c r="B93" s="77"/>
      <c r="C93" s="25"/>
      <c r="D93" s="41" t="s">
        <v>58</v>
      </c>
      <c r="E93" s="31" t="s">
        <v>138</v>
      </c>
      <c r="F93" s="27">
        <v>10</v>
      </c>
      <c r="G93" s="28">
        <v>23675</v>
      </c>
      <c r="H93" s="29">
        <v>6</v>
      </c>
      <c r="I93" s="78"/>
    </row>
    <row r="94" s="1" customFormat="1" ht="15.75" spans="2:9">
      <c r="B94" s="77"/>
      <c r="C94" s="25"/>
      <c r="D94" s="41" t="s">
        <v>59</v>
      </c>
      <c r="E94" s="26" t="s">
        <v>136</v>
      </c>
      <c r="F94" s="27">
        <v>1</v>
      </c>
      <c r="G94" s="28">
        <v>42825</v>
      </c>
      <c r="H94" s="29">
        <v>1</v>
      </c>
      <c r="I94" s="78"/>
    </row>
    <row r="95" s="1" customFormat="1" ht="15.75" spans="2:9">
      <c r="B95" s="77"/>
      <c r="C95" s="25"/>
      <c r="D95" s="40" t="s">
        <v>61</v>
      </c>
      <c r="E95" s="31" t="s">
        <v>135</v>
      </c>
      <c r="F95" s="27">
        <v>5</v>
      </c>
      <c r="G95" s="28">
        <v>45400</v>
      </c>
      <c r="H95" s="29">
        <v>3</v>
      </c>
      <c r="I95" s="78"/>
    </row>
    <row r="96" s="1" customFormat="1" ht="15.75" spans="2:9">
      <c r="B96" s="77"/>
      <c r="C96" s="25"/>
      <c r="D96" s="41" t="s">
        <v>84</v>
      </c>
      <c r="E96" s="31" t="s">
        <v>137</v>
      </c>
      <c r="F96" s="27">
        <v>8</v>
      </c>
      <c r="G96" s="28">
        <v>27975</v>
      </c>
      <c r="H96" s="29">
        <v>8</v>
      </c>
      <c r="I96" s="78"/>
    </row>
    <row r="97" ht="15.75" spans="2:12">
      <c r="B97" s="77"/>
      <c r="C97" s="32" t="s">
        <v>22</v>
      </c>
      <c r="D97" s="32"/>
      <c r="E97" s="32"/>
      <c r="F97" s="32"/>
      <c r="G97" s="33">
        <f>SUM(G92:G96)</f>
        <v>159600</v>
      </c>
      <c r="H97" s="34">
        <f>SUM(H92:H96)</f>
        <v>26</v>
      </c>
      <c r="I97" s="78"/>
    </row>
    <row r="98" s="2" customFormat="1" ht="24.9" customHeight="1" spans="2:12">
      <c r="B98" s="35"/>
      <c r="C98" s="36"/>
      <c r="D98" s="36"/>
      <c r="E98" s="36"/>
      <c r="F98" s="36"/>
      <c r="G98" s="37"/>
      <c r="H98" s="38"/>
      <c r="I98" s="39"/>
      <c r="L98" s="2" t="s">
        <v>172</v>
      </c>
    </row>
    <row r="99" ht="21" customHeight="1" spans="2:12">
      <c r="B99" s="9" t="s">
        <v>178</v>
      </c>
      <c r="C99" s="9"/>
      <c r="D99" s="9"/>
      <c r="E99" s="9"/>
      <c r="F99" s="9"/>
      <c r="G99" s="9"/>
      <c r="H99" s="9"/>
      <c r="I99" s="9"/>
    </row>
    <row r="100" ht="23.1" customHeight="1" spans="2:12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42" t="s">
        <v>150</v>
      </c>
      <c r="I100" s="16" t="s">
        <v>23</v>
      </c>
    </row>
    <row r="101" s="2" customFormat="1" ht="16.5" spans="2:12">
      <c r="B101" s="77"/>
      <c r="C101" s="18"/>
      <c r="D101" s="41" t="s">
        <v>74</v>
      </c>
      <c r="E101" s="20" t="s">
        <v>137</v>
      </c>
      <c r="F101" s="21">
        <v>10</v>
      </c>
      <c r="G101" s="22">
        <v>34025</v>
      </c>
      <c r="H101" s="23">
        <v>3</v>
      </c>
      <c r="I101" s="78">
        <v>9</v>
      </c>
    </row>
    <row r="102" ht="15.75" spans="2:12">
      <c r="B102" s="77"/>
      <c r="C102" s="25"/>
      <c r="D102" s="41" t="s">
        <v>95</v>
      </c>
      <c r="E102" s="31" t="s">
        <v>136</v>
      </c>
      <c r="F102" s="27">
        <v>9</v>
      </c>
      <c r="G102" s="28">
        <v>21600</v>
      </c>
      <c r="H102" s="29">
        <v>12</v>
      </c>
      <c r="I102" s="78"/>
    </row>
    <row r="103" s="1" customFormat="1" ht="15.75" spans="2:12">
      <c r="B103" s="77"/>
      <c r="C103" s="25"/>
      <c r="D103" s="41" t="s">
        <v>87</v>
      </c>
      <c r="E103" s="26" t="s">
        <v>135</v>
      </c>
      <c r="F103" s="27">
        <v>1</v>
      </c>
      <c r="G103" s="28">
        <v>38675</v>
      </c>
      <c r="H103" s="29">
        <v>4</v>
      </c>
      <c r="I103" s="78"/>
    </row>
    <row r="104" s="1" customFormat="1" ht="15.75" spans="2:12">
      <c r="B104" s="77"/>
      <c r="C104" s="25"/>
      <c r="D104" s="40" t="s">
        <v>105</v>
      </c>
      <c r="E104" s="31" t="s">
        <v>139</v>
      </c>
      <c r="F104" s="27">
        <v>3</v>
      </c>
      <c r="G104" s="28">
        <v>15750</v>
      </c>
      <c r="H104" s="29">
        <v>10</v>
      </c>
      <c r="I104" s="78"/>
    </row>
    <row r="105" s="1" customFormat="1" ht="15.75" spans="2:12">
      <c r="B105" s="77"/>
      <c r="C105" s="25"/>
      <c r="D105" s="41" t="s">
        <v>93</v>
      </c>
      <c r="E105" s="31" t="s">
        <v>138</v>
      </c>
      <c r="F105" s="27">
        <v>8</v>
      </c>
      <c r="G105" s="28">
        <v>18825</v>
      </c>
      <c r="H105" s="29">
        <v>9</v>
      </c>
      <c r="I105" s="78"/>
    </row>
    <row r="106" s="1" customFormat="1" ht="13.5" spans="2:12">
      <c r="B106" s="77"/>
      <c r="C106" s="32" t="s">
        <v>22</v>
      </c>
      <c r="D106" s="32"/>
      <c r="E106" s="32"/>
      <c r="F106" s="32"/>
      <c r="G106" s="33">
        <f>SUM(G101:G105)</f>
        <v>128875</v>
      </c>
      <c r="H106" s="34">
        <f>SUM(H101:H105)</f>
        <v>38</v>
      </c>
      <c r="I106" s="78"/>
    </row>
    <row r="107" s="1" customFormat="1" ht="26.1" customHeight="1" spans="2:12">
      <c r="B107" s="35"/>
      <c r="C107" s="36"/>
      <c r="D107" s="36"/>
      <c r="E107" s="36"/>
      <c r="F107" s="36"/>
      <c r="G107" s="37"/>
      <c r="H107" s="38"/>
      <c r="I107" s="39"/>
    </row>
    <row r="108" s="1" customFormat="1" ht="21" customHeight="1" spans="2:12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12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42" t="s">
        <v>150</v>
      </c>
      <c r="I109" s="16" t="s">
        <v>23</v>
      </c>
    </row>
    <row r="110" s="2" customFormat="1" ht="16.5" spans="2:12">
      <c r="B110" s="77"/>
      <c r="C110" s="18"/>
      <c r="D110" s="40" t="s">
        <v>83</v>
      </c>
      <c r="E110" s="20" t="s">
        <v>139</v>
      </c>
      <c r="F110" s="21">
        <v>4</v>
      </c>
      <c r="G110" s="22">
        <v>25375</v>
      </c>
      <c r="H110" s="23">
        <v>4</v>
      </c>
      <c r="I110" s="78">
        <v>5</v>
      </c>
    </row>
    <row r="111" ht="15.75" spans="2:12">
      <c r="B111" s="77"/>
      <c r="C111" s="25"/>
      <c r="D111" s="41" t="s">
        <v>91</v>
      </c>
      <c r="E111" s="31" t="s">
        <v>138</v>
      </c>
      <c r="F111" s="27">
        <v>2</v>
      </c>
      <c r="G111" s="28">
        <v>21425</v>
      </c>
      <c r="H111" s="29">
        <v>7</v>
      </c>
      <c r="I111" s="78"/>
    </row>
    <row r="112" s="1" customFormat="1" ht="15.75" spans="2:12">
      <c r="B112" s="77"/>
      <c r="C112" s="25"/>
      <c r="D112" s="41" t="s">
        <v>57</v>
      </c>
      <c r="E112" s="26" t="s">
        <v>137</v>
      </c>
      <c r="F112" s="27">
        <v>9</v>
      </c>
      <c r="G112" s="28">
        <v>28700</v>
      </c>
      <c r="H112" s="29">
        <v>7</v>
      </c>
      <c r="I112" s="78"/>
    </row>
    <row r="113" s="1" customFormat="1" ht="15.75" spans="2:9">
      <c r="B113" s="77"/>
      <c r="C113" s="25"/>
      <c r="D113" s="41" t="s">
        <v>73</v>
      </c>
      <c r="E113" s="31" t="s">
        <v>135</v>
      </c>
      <c r="F113" s="27">
        <v>2</v>
      </c>
      <c r="G113" s="28">
        <v>30200</v>
      </c>
      <c r="H113" s="29">
        <v>9</v>
      </c>
      <c r="I113" s="78"/>
    </row>
    <row r="114" s="1" customFormat="1" ht="15.75" spans="2:9">
      <c r="B114" s="77"/>
      <c r="C114" s="25"/>
      <c r="D114" s="41" t="s">
        <v>77</v>
      </c>
      <c r="E114" s="31" t="s">
        <v>136</v>
      </c>
      <c r="F114" s="27">
        <v>7</v>
      </c>
      <c r="G114" s="28">
        <v>32975</v>
      </c>
      <c r="H114" s="29">
        <v>4</v>
      </c>
      <c r="I114" s="78"/>
    </row>
    <row r="115" s="1" customFormat="1" ht="13.5" spans="2:9">
      <c r="B115" s="77"/>
      <c r="C115" s="32" t="s">
        <v>22</v>
      </c>
      <c r="D115" s="32"/>
      <c r="E115" s="32"/>
      <c r="F115" s="32"/>
      <c r="G115" s="33">
        <f>SUM(G110:G114)</f>
        <v>138675</v>
      </c>
      <c r="H115" s="34">
        <f>SUM(H110:H114)</f>
        <v>31</v>
      </c>
      <c r="I115" s="78"/>
    </row>
    <row r="116" s="1" customFormat="1" ht="20.25" spans="2:9">
      <c r="B116" s="35"/>
      <c r="C116" s="36"/>
      <c r="D116" s="36"/>
      <c r="E116" s="36"/>
      <c r="F116" s="36"/>
      <c r="G116" s="37"/>
      <c r="H116" s="38"/>
      <c r="I116" s="39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="1" customFormat="1" ht="20.25" spans="2:9">
      <c r="B125" s="35"/>
      <c r="C125" s="36"/>
      <c r="D125" s="36"/>
      <c r="E125" s="36"/>
      <c r="F125" s="36"/>
      <c r="G125" s="37"/>
      <c r="H125" s="38"/>
      <c r="I125" s="39"/>
    </row>
    <row r="126" spans="2:9">
      <c r="D126" s="64"/>
    </row>
    <row r="129" ht="30" customHeight="1" spans="2:9">
      <c r="B129" s="65" t="s">
        <v>168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169</v>
      </c>
      <c r="C130" s="66"/>
      <c r="D130" s="67"/>
      <c r="E130" s="68"/>
      <c r="F130" s="68"/>
      <c r="G130" s="68"/>
      <c r="H130" s="68"/>
      <c r="I130" s="66"/>
    </row>
    <row r="131" ht="30" customHeight="1" spans="2:9">
      <c r="B131" s="65" t="s">
        <v>170</v>
      </c>
      <c r="C131" s="66"/>
      <c r="D131" s="67"/>
      <c r="E131" s="68"/>
      <c r="F131" s="68"/>
      <c r="G131" s="68"/>
      <c r="H131" s="68"/>
      <c r="I131" s="66"/>
    </row>
    <row r="132" ht="30" customHeight="1" spans="2:9">
      <c r="B132" s="65" t="s">
        <v>171</v>
      </c>
      <c r="C132" s="66"/>
      <c r="D132" s="69"/>
      <c r="E132" s="68"/>
      <c r="F132" s="68"/>
      <c r="G132" s="68"/>
      <c r="H132" s="68"/>
      <c r="I132" s="66"/>
    </row>
    <row r="133" spans="2:9">
      <c r="D133" s="64" t="s">
        <v>172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B1"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179</v>
      </c>
    </row>
    <row r="4" ht="19.5" spans="2:9">
      <c r="B4" s="7" t="s">
        <v>175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/>
      <c r="C11" s="18"/>
      <c r="D11" s="19" t="s">
        <v>176</v>
      </c>
      <c r="E11" s="20" t="s">
        <v>139</v>
      </c>
      <c r="F11" s="21">
        <v>12</v>
      </c>
      <c r="G11" s="22">
        <v>48100</v>
      </c>
      <c r="H11" s="23">
        <v>1</v>
      </c>
      <c r="I11" s="78">
        <v>5</v>
      </c>
    </row>
    <row r="12" s="1" customFormat="1" ht="15.75" spans="2:9">
      <c r="B12" s="77"/>
      <c r="C12" s="25"/>
      <c r="D12" s="19" t="s">
        <v>64</v>
      </c>
      <c r="E12" s="31" t="s">
        <v>135</v>
      </c>
      <c r="F12" s="27">
        <v>9</v>
      </c>
      <c r="G12" s="28">
        <v>27350</v>
      </c>
      <c r="H12" s="29">
        <v>5</v>
      </c>
      <c r="I12" s="78"/>
    </row>
    <row r="13" s="1" customFormat="1" ht="15.75" spans="2:9">
      <c r="B13" s="77"/>
      <c r="C13" s="25"/>
      <c r="D13" s="30" t="s">
        <v>78</v>
      </c>
      <c r="E13" s="26" t="s">
        <v>137</v>
      </c>
      <c r="F13" s="27">
        <v>5</v>
      </c>
      <c r="G13" s="28">
        <v>15950</v>
      </c>
      <c r="H13" s="29">
        <v>9</v>
      </c>
      <c r="I13" s="78"/>
    </row>
    <row r="14" s="1" customFormat="1" ht="15.75" spans="2:9">
      <c r="B14" s="77"/>
      <c r="C14" s="25"/>
      <c r="D14" s="19" t="s">
        <v>80</v>
      </c>
      <c r="E14" s="31" t="s">
        <v>138</v>
      </c>
      <c r="F14" s="27">
        <v>4</v>
      </c>
      <c r="G14" s="28">
        <v>21000</v>
      </c>
      <c r="H14" s="29">
        <v>8</v>
      </c>
      <c r="I14" s="78"/>
    </row>
    <row r="15" ht="15.75" spans="2:9">
      <c r="B15" s="77"/>
      <c r="C15" s="25"/>
      <c r="D15" s="19" t="s">
        <v>92</v>
      </c>
      <c r="E15" s="31" t="s">
        <v>136</v>
      </c>
      <c r="F15" s="27">
        <v>2</v>
      </c>
      <c r="G15" s="28">
        <v>24375</v>
      </c>
      <c r="H15" s="29">
        <v>1</v>
      </c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136775</v>
      </c>
      <c r="H16" s="34">
        <f>SUM(H11:H15)</f>
        <v>24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/>
      <c r="C20" s="18"/>
      <c r="D20" s="40" t="s">
        <v>153</v>
      </c>
      <c r="E20" s="20" t="s">
        <v>137</v>
      </c>
      <c r="F20" s="21">
        <v>4</v>
      </c>
      <c r="G20" s="22">
        <v>16825</v>
      </c>
      <c r="H20" s="23">
        <v>7</v>
      </c>
      <c r="I20" s="78">
        <v>11</v>
      </c>
    </row>
    <row r="21" s="1" customFormat="1" ht="15.75" spans="2:9">
      <c r="B21" s="77"/>
      <c r="C21" s="25"/>
      <c r="D21" s="41" t="s">
        <v>82</v>
      </c>
      <c r="E21" s="31" t="s">
        <v>135</v>
      </c>
      <c r="F21" s="27">
        <v>11</v>
      </c>
      <c r="G21" s="28">
        <v>16125</v>
      </c>
      <c r="H21" s="29">
        <v>12</v>
      </c>
      <c r="I21" s="78"/>
    </row>
    <row r="22" s="1" customFormat="1" ht="15.75" spans="2:9">
      <c r="B22" s="77"/>
      <c r="C22" s="25"/>
      <c r="D22" s="41" t="s">
        <v>152</v>
      </c>
      <c r="E22" s="26" t="s">
        <v>138</v>
      </c>
      <c r="F22" s="27">
        <v>9</v>
      </c>
      <c r="G22" s="28">
        <v>20100</v>
      </c>
      <c r="H22" s="29">
        <v>10</v>
      </c>
      <c r="I22" s="78"/>
    </row>
    <row r="23" s="1" customFormat="1" ht="15.75" spans="2:9">
      <c r="B23" s="77"/>
      <c r="C23" s="25"/>
      <c r="D23" s="41" t="s">
        <v>98</v>
      </c>
      <c r="E23" s="31" t="s">
        <v>136</v>
      </c>
      <c r="F23" s="27">
        <v>6</v>
      </c>
      <c r="G23" s="28">
        <v>13900</v>
      </c>
      <c r="H23" s="29">
        <v>10</v>
      </c>
      <c r="I23" s="78"/>
    </row>
    <row r="24" ht="15.75" spans="2:9">
      <c r="B24" s="77"/>
      <c r="C24" s="25"/>
      <c r="D24" s="41" t="s">
        <v>154</v>
      </c>
      <c r="E24" s="31" t="s">
        <v>139</v>
      </c>
      <c r="F24" s="27">
        <v>2</v>
      </c>
      <c r="G24" s="28">
        <v>38800</v>
      </c>
      <c r="H24" s="29">
        <v>5</v>
      </c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105750</v>
      </c>
      <c r="H25" s="34">
        <f>SUM(H20:H24)</f>
        <v>44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/>
      <c r="C29" s="18"/>
      <c r="D29" s="43" t="s">
        <v>53</v>
      </c>
      <c r="E29" s="20" t="s">
        <v>139</v>
      </c>
      <c r="F29" s="21">
        <v>4</v>
      </c>
      <c r="G29" s="22">
        <v>38350</v>
      </c>
      <c r="H29" s="23">
        <v>6</v>
      </c>
      <c r="I29" s="78">
        <v>1</v>
      </c>
    </row>
    <row r="30" s="1" customFormat="1" ht="15.75" spans="2:9">
      <c r="B30" s="77"/>
      <c r="C30" s="25"/>
      <c r="D30" s="43" t="s">
        <v>48</v>
      </c>
      <c r="E30" s="31" t="s">
        <v>137</v>
      </c>
      <c r="F30" s="27">
        <v>9</v>
      </c>
      <c r="G30" s="28">
        <v>25600</v>
      </c>
      <c r="H30" s="29">
        <v>2</v>
      </c>
      <c r="I30" s="78"/>
    </row>
    <row r="31" s="1" customFormat="1" ht="15.75" spans="2:9">
      <c r="B31" s="77"/>
      <c r="C31" s="25"/>
      <c r="D31" s="43" t="s">
        <v>85</v>
      </c>
      <c r="E31" s="26" t="s">
        <v>138</v>
      </c>
      <c r="F31" s="27">
        <v>2</v>
      </c>
      <c r="G31" s="28">
        <v>34725</v>
      </c>
      <c r="H31" s="29">
        <v>3</v>
      </c>
      <c r="I31" s="78"/>
    </row>
    <row r="32" s="1" customFormat="1" ht="15.75" spans="2:9">
      <c r="B32" s="77"/>
      <c r="C32" s="25"/>
      <c r="D32" s="43" t="s">
        <v>66</v>
      </c>
      <c r="E32" s="31" t="s">
        <v>135</v>
      </c>
      <c r="F32" s="27">
        <v>2</v>
      </c>
      <c r="G32" s="28">
        <v>36650</v>
      </c>
      <c r="H32" s="29">
        <v>1</v>
      </c>
      <c r="I32" s="78"/>
    </row>
    <row r="33" ht="15.75" spans="2:9">
      <c r="B33" s="77"/>
      <c r="C33" s="25"/>
      <c r="D33" s="43" t="s">
        <v>75</v>
      </c>
      <c r="E33" s="31" t="s">
        <v>136</v>
      </c>
      <c r="F33" s="27">
        <v>7</v>
      </c>
      <c r="G33" s="28">
        <v>15525</v>
      </c>
      <c r="H33" s="29">
        <v>9</v>
      </c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150850</v>
      </c>
      <c r="H34" s="34">
        <f>SUM(H29:H33)</f>
        <v>21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/>
      <c r="C38" s="18"/>
      <c r="D38" s="46" t="s">
        <v>157</v>
      </c>
      <c r="E38" s="20" t="s">
        <v>136</v>
      </c>
      <c r="F38" s="21">
        <v>8</v>
      </c>
      <c r="G38" s="22">
        <v>16800</v>
      </c>
      <c r="H38" s="23">
        <v>7</v>
      </c>
      <c r="I38" s="78">
        <v>10</v>
      </c>
    </row>
    <row r="39" s="1" customFormat="1" ht="15.75" spans="2:9">
      <c r="B39" s="77"/>
      <c r="C39" s="25"/>
      <c r="D39" s="19" t="s">
        <v>86</v>
      </c>
      <c r="E39" s="31" t="s">
        <v>137</v>
      </c>
      <c r="F39" s="27">
        <v>2</v>
      </c>
      <c r="G39" s="28">
        <v>14375</v>
      </c>
      <c r="H39" s="29">
        <v>10</v>
      </c>
      <c r="I39" s="78"/>
    </row>
    <row r="40" s="1" customFormat="1" ht="15.75" spans="2:9">
      <c r="B40" s="77"/>
      <c r="C40" s="25"/>
      <c r="D40" s="19" t="s">
        <v>70</v>
      </c>
      <c r="E40" s="26" t="s">
        <v>139</v>
      </c>
      <c r="F40" s="27">
        <v>10</v>
      </c>
      <c r="G40" s="28">
        <v>33925</v>
      </c>
      <c r="H40" s="29">
        <v>7</v>
      </c>
      <c r="I40" s="78"/>
    </row>
    <row r="41" s="1" customFormat="1" ht="15.75" spans="2:9">
      <c r="B41" s="77"/>
      <c r="C41" s="25"/>
      <c r="D41" s="47" t="s">
        <v>72</v>
      </c>
      <c r="E41" s="31" t="s">
        <v>135</v>
      </c>
      <c r="F41" s="27">
        <v>12</v>
      </c>
      <c r="G41" s="28">
        <v>18475</v>
      </c>
      <c r="H41" s="29">
        <v>10</v>
      </c>
      <c r="I41" s="78"/>
    </row>
    <row r="42" ht="15.75" spans="2:9">
      <c r="B42" s="77"/>
      <c r="C42" s="25"/>
      <c r="D42" s="19" t="s">
        <v>104</v>
      </c>
      <c r="E42" s="31" t="s">
        <v>138</v>
      </c>
      <c r="F42" s="27">
        <v>7</v>
      </c>
      <c r="G42" s="28">
        <v>28725</v>
      </c>
      <c r="H42" s="29">
        <v>5</v>
      </c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112300</v>
      </c>
      <c r="H43" s="34">
        <f>SUM(H38:H42)</f>
        <v>39</v>
      </c>
      <c r="I43" s="78"/>
    </row>
    <row r="44" s="2" customFormat="1" ht="27" spans="2:9">
      <c r="B44" s="48"/>
      <c r="C44" s="36"/>
      <c r="D44" s="36"/>
      <c r="E44" s="36"/>
      <c r="F44" s="36"/>
      <c r="G44" s="49"/>
      <c r="H44" s="38"/>
      <c r="I44" s="48"/>
    </row>
    <row r="45" ht="21" customHeight="1" spans="2:9">
      <c r="B45" s="50" t="s">
        <v>158</v>
      </c>
      <c r="C45" s="50"/>
      <c r="D45" s="50"/>
      <c r="E45" s="50"/>
      <c r="F45" s="50"/>
      <c r="G45" s="50"/>
      <c r="H45" s="50"/>
      <c r="I45" s="50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42" t="s">
        <v>150</v>
      </c>
      <c r="I46" s="16" t="s">
        <v>23</v>
      </c>
    </row>
    <row r="47" s="1" customFormat="1" ht="15.75" spans="2:9">
      <c r="B47" s="77"/>
      <c r="C47" s="40"/>
      <c r="D47" s="51" t="s">
        <v>94</v>
      </c>
      <c r="E47" s="20" t="s">
        <v>138</v>
      </c>
      <c r="F47" s="21">
        <v>3</v>
      </c>
      <c r="G47" s="22">
        <v>31500</v>
      </c>
      <c r="H47" s="23">
        <v>4</v>
      </c>
      <c r="I47" s="78">
        <v>9</v>
      </c>
    </row>
    <row r="48" s="1" customFormat="1" ht="15.75" spans="2:9">
      <c r="B48" s="77"/>
      <c r="C48" s="41"/>
      <c r="D48" s="51" t="s">
        <v>100</v>
      </c>
      <c r="E48" s="31" t="s">
        <v>139</v>
      </c>
      <c r="F48" s="27">
        <v>5</v>
      </c>
      <c r="G48" s="28">
        <v>15850</v>
      </c>
      <c r="H48" s="29">
        <v>12</v>
      </c>
      <c r="I48" s="78"/>
    </row>
    <row r="49" s="1" customFormat="1" ht="15.75" spans="2:11">
      <c r="B49" s="77"/>
      <c r="C49" s="41"/>
      <c r="D49" s="51" t="s">
        <v>106</v>
      </c>
      <c r="E49" s="26" t="s">
        <v>137</v>
      </c>
      <c r="F49" s="27">
        <v>12</v>
      </c>
      <c r="G49" s="28">
        <v>16575</v>
      </c>
      <c r="H49" s="29">
        <v>8</v>
      </c>
      <c r="I49" s="78"/>
    </row>
    <row r="50" s="1" customFormat="1" ht="15.75" spans="2:11">
      <c r="B50" s="77"/>
      <c r="C50" s="41"/>
      <c r="D50" s="51" t="s">
        <v>51</v>
      </c>
      <c r="E50" s="31" t="s">
        <v>135</v>
      </c>
      <c r="F50" s="27">
        <v>4</v>
      </c>
      <c r="G50" s="28">
        <v>34175</v>
      </c>
      <c r="H50" s="29">
        <v>2</v>
      </c>
      <c r="I50" s="78"/>
    </row>
    <row r="51" s="1" customFormat="1" ht="15.75" spans="2:11">
      <c r="B51" s="77"/>
      <c r="C51" s="41"/>
      <c r="D51" s="51" t="s">
        <v>81</v>
      </c>
      <c r="E51" s="31" t="s">
        <v>136</v>
      </c>
      <c r="F51" s="27">
        <v>10</v>
      </c>
      <c r="G51" s="28">
        <v>7400</v>
      </c>
      <c r="H51" s="29">
        <v>12</v>
      </c>
      <c r="I51" s="78"/>
    </row>
    <row r="52" ht="15.75" spans="2:11">
      <c r="B52" s="77"/>
      <c r="C52" s="53" t="s">
        <v>22</v>
      </c>
      <c r="D52" s="53"/>
      <c r="E52" s="53"/>
      <c r="F52" s="53"/>
      <c r="G52" s="33">
        <f>SUM(G47:G51)</f>
        <v>105500</v>
      </c>
      <c r="H52" s="34">
        <f>SUM(H47:H51)</f>
        <v>38</v>
      </c>
      <c r="I52" s="78"/>
    </row>
    <row r="53" s="1" customFormat="1" ht="30" customHeight="1" spans="2:11">
      <c r="B53" s="35"/>
      <c r="C53" s="54"/>
      <c r="D53" s="54"/>
      <c r="E53" s="54"/>
      <c r="F53" s="54"/>
      <c r="G53" s="55"/>
      <c r="H53" s="56"/>
      <c r="I53" s="57"/>
    </row>
    <row r="54" s="1" customFormat="1" ht="21" customHeight="1" spans="2:11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11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42" t="s">
        <v>150</v>
      </c>
      <c r="I55" s="16" t="s">
        <v>23</v>
      </c>
    </row>
    <row r="56" s="1" customFormat="1" ht="15.75" spans="2:11">
      <c r="B56" s="77"/>
      <c r="C56" s="18"/>
      <c r="D56" s="41" t="s">
        <v>96</v>
      </c>
      <c r="E56" s="20" t="s">
        <v>136</v>
      </c>
      <c r="F56" s="21">
        <v>1</v>
      </c>
      <c r="G56" s="22">
        <v>22600</v>
      </c>
      <c r="H56" s="23">
        <v>3</v>
      </c>
      <c r="I56" s="78">
        <v>8</v>
      </c>
    </row>
    <row r="57" s="1" customFormat="1" ht="15.75" spans="2:11">
      <c r="B57" s="77"/>
      <c r="C57" s="25"/>
      <c r="D57" s="40" t="s">
        <v>65</v>
      </c>
      <c r="E57" s="31" t="s">
        <v>135</v>
      </c>
      <c r="F57" s="27">
        <v>5</v>
      </c>
      <c r="G57" s="28">
        <v>19775</v>
      </c>
      <c r="H57" s="29">
        <v>9</v>
      </c>
      <c r="I57" s="78"/>
    </row>
    <row r="58" s="1" customFormat="1" ht="15.75" spans="2:11">
      <c r="B58" s="77"/>
      <c r="C58" s="25"/>
      <c r="D58" s="41" t="s">
        <v>108</v>
      </c>
      <c r="E58" s="26" t="s">
        <v>138</v>
      </c>
      <c r="F58" s="27">
        <v>10</v>
      </c>
      <c r="G58" s="28">
        <v>22900</v>
      </c>
      <c r="H58" s="29">
        <v>7</v>
      </c>
      <c r="I58" s="78"/>
    </row>
    <row r="59" ht="16.5" spans="2:11">
      <c r="B59" s="77"/>
      <c r="C59" s="25"/>
      <c r="D59" s="41" t="s">
        <v>52</v>
      </c>
      <c r="E59" s="31" t="s">
        <v>137</v>
      </c>
      <c r="F59" s="27">
        <v>8</v>
      </c>
      <c r="G59" s="28">
        <v>14350</v>
      </c>
      <c r="H59" s="29">
        <v>11</v>
      </c>
      <c r="I59" s="78"/>
      <c r="K59" s="58"/>
    </row>
    <row r="60" ht="16.5" spans="2:11">
      <c r="B60" s="77"/>
      <c r="C60" s="25"/>
      <c r="D60" s="41" t="s">
        <v>160</v>
      </c>
      <c r="E60" s="31" t="s">
        <v>139</v>
      </c>
      <c r="F60" s="27">
        <v>11</v>
      </c>
      <c r="G60" s="28">
        <v>31025</v>
      </c>
      <c r="H60" s="29">
        <v>8</v>
      </c>
      <c r="I60" s="78"/>
      <c r="K60" s="58"/>
    </row>
    <row r="61" ht="16.5" spans="2:11">
      <c r="B61" s="77"/>
      <c r="C61" s="32" t="s">
        <v>22</v>
      </c>
      <c r="D61" s="32"/>
      <c r="E61" s="32"/>
      <c r="F61" s="32"/>
      <c r="G61" s="33">
        <f>SUM(G56:G60)</f>
        <v>110650</v>
      </c>
      <c r="H61" s="34">
        <f>SUM(H56:H60)</f>
        <v>38</v>
      </c>
      <c r="I61" s="78"/>
      <c r="K61" s="58"/>
    </row>
    <row r="62" s="2" customFormat="1" ht="33" customHeight="1" spans="2:11">
      <c r="B62" s="48"/>
      <c r="C62" s="36"/>
      <c r="D62" s="36"/>
      <c r="E62" s="36"/>
      <c r="F62" s="36"/>
      <c r="G62" s="49"/>
      <c r="H62" s="38"/>
      <c r="I62" s="48"/>
    </row>
    <row r="63" ht="21" customHeight="1" spans="2:11">
      <c r="B63" s="9" t="s">
        <v>161</v>
      </c>
      <c r="C63" s="9"/>
      <c r="D63" s="9"/>
      <c r="E63" s="9"/>
      <c r="F63" s="9"/>
      <c r="G63" s="9"/>
      <c r="H63" s="9"/>
      <c r="I63" s="9"/>
    </row>
    <row r="64" s="1" customFormat="1" ht="23.25" spans="2:11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42" t="s">
        <v>150</v>
      </c>
      <c r="I64" s="16" t="s">
        <v>23</v>
      </c>
    </row>
    <row r="65" s="1" customFormat="1" ht="15.75" spans="2:9">
      <c r="B65" s="77"/>
      <c r="C65" s="18"/>
      <c r="D65" s="19" t="s">
        <v>50</v>
      </c>
      <c r="E65" s="20" t="s">
        <v>137</v>
      </c>
      <c r="F65" s="21">
        <v>6</v>
      </c>
      <c r="G65" s="22">
        <v>26150</v>
      </c>
      <c r="H65" s="23">
        <v>1</v>
      </c>
      <c r="I65" s="78">
        <v>2</v>
      </c>
    </row>
    <row r="66" s="1" customFormat="1" ht="15.75" spans="2:9">
      <c r="B66" s="77"/>
      <c r="C66" s="25"/>
      <c r="D66" s="19" t="s">
        <v>49</v>
      </c>
      <c r="E66" s="31" t="s">
        <v>139</v>
      </c>
      <c r="F66" s="27">
        <v>7</v>
      </c>
      <c r="G66" s="28">
        <v>43375</v>
      </c>
      <c r="H66" s="29">
        <v>2</v>
      </c>
      <c r="I66" s="78"/>
    </row>
    <row r="67" s="1" customFormat="1" ht="15.75" spans="2:9">
      <c r="B67" s="77"/>
      <c r="C67" s="25"/>
      <c r="D67" s="30" t="s">
        <v>68</v>
      </c>
      <c r="E67" s="26" t="s">
        <v>138</v>
      </c>
      <c r="F67" s="27">
        <v>1</v>
      </c>
      <c r="G67" s="28">
        <v>37175</v>
      </c>
      <c r="H67" s="29">
        <v>2</v>
      </c>
      <c r="I67" s="78"/>
    </row>
    <row r="68" s="1" customFormat="1" ht="15.75" spans="2:9">
      <c r="B68" s="77"/>
      <c r="C68" s="25"/>
      <c r="D68" s="19" t="s">
        <v>67</v>
      </c>
      <c r="E68" s="31" t="s">
        <v>136</v>
      </c>
      <c r="F68" s="27">
        <v>11</v>
      </c>
      <c r="G68" s="28">
        <v>16075</v>
      </c>
      <c r="H68" s="29">
        <v>8</v>
      </c>
      <c r="I68" s="78"/>
    </row>
    <row r="69" s="1" customFormat="1" ht="15.75" spans="2:9">
      <c r="B69" s="77"/>
      <c r="C69" s="25"/>
      <c r="D69" s="19" t="s">
        <v>54</v>
      </c>
      <c r="E69" s="31" t="s">
        <v>135</v>
      </c>
      <c r="F69" s="27">
        <v>8</v>
      </c>
      <c r="G69" s="28">
        <v>21250</v>
      </c>
      <c r="H69" s="29">
        <v>8</v>
      </c>
      <c r="I69" s="78"/>
    </row>
    <row r="70" ht="15.75" spans="2:9">
      <c r="B70" s="77"/>
      <c r="C70" s="32" t="s">
        <v>22</v>
      </c>
      <c r="D70" s="32"/>
      <c r="E70" s="32"/>
      <c r="F70" s="32"/>
      <c r="G70" s="33">
        <f>SUM(G65:G69)</f>
        <v>144025</v>
      </c>
      <c r="H70" s="34">
        <f>SUM(H65:H69)</f>
        <v>21</v>
      </c>
      <c r="I70" s="78"/>
    </row>
    <row r="71" s="2" customFormat="1" ht="33" customHeight="1" spans="2:9">
      <c r="B71" s="35"/>
      <c r="C71" s="36"/>
      <c r="D71" s="36"/>
      <c r="E71" s="36"/>
      <c r="F71" s="36"/>
      <c r="G71" s="37"/>
      <c r="H71" s="38"/>
      <c r="I71" s="39"/>
    </row>
    <row r="72" ht="21" customHeight="1" spans="2:9">
      <c r="B72" s="50" t="s">
        <v>162</v>
      </c>
      <c r="C72" s="50"/>
      <c r="D72" s="50"/>
      <c r="E72" s="50"/>
      <c r="F72" s="50"/>
      <c r="G72" s="50"/>
      <c r="H72" s="50"/>
      <c r="I72" s="50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42" t="s">
        <v>150</v>
      </c>
      <c r="I73" s="16" t="s">
        <v>23</v>
      </c>
    </row>
    <row r="74" s="1" customFormat="1" ht="15.75" spans="2:9">
      <c r="B74" s="77"/>
      <c r="C74" s="18"/>
      <c r="D74" s="41" t="s">
        <v>90</v>
      </c>
      <c r="E74" s="20" t="s">
        <v>135</v>
      </c>
      <c r="F74" s="21">
        <v>10</v>
      </c>
      <c r="G74" s="22">
        <v>23125</v>
      </c>
      <c r="H74" s="23">
        <v>7</v>
      </c>
      <c r="I74" s="78">
        <v>6</v>
      </c>
    </row>
    <row r="75" s="1" customFormat="1" ht="15.75" spans="2:9">
      <c r="B75" s="77"/>
      <c r="C75" s="25"/>
      <c r="D75" s="30" t="s">
        <v>69</v>
      </c>
      <c r="E75" s="31" t="s">
        <v>137</v>
      </c>
      <c r="F75" s="27">
        <v>11</v>
      </c>
      <c r="G75" s="28">
        <v>22375</v>
      </c>
      <c r="H75" s="29">
        <v>3</v>
      </c>
      <c r="I75" s="78"/>
    </row>
    <row r="76" s="1" customFormat="1" ht="15.75" spans="2:9">
      <c r="B76" s="77"/>
      <c r="C76" s="25"/>
      <c r="D76" s="41" t="s">
        <v>99</v>
      </c>
      <c r="E76" s="26" t="s">
        <v>139</v>
      </c>
      <c r="F76" s="27">
        <v>1</v>
      </c>
      <c r="G76" s="28">
        <v>38925</v>
      </c>
      <c r="H76" s="29">
        <v>4</v>
      </c>
      <c r="I76" s="78"/>
    </row>
    <row r="77" s="1" customFormat="1" ht="15.75" spans="2:9">
      <c r="B77" s="77"/>
      <c r="C77" s="25"/>
      <c r="D77" s="41" t="s">
        <v>89</v>
      </c>
      <c r="E77" s="31" t="s">
        <v>136</v>
      </c>
      <c r="F77" s="27">
        <v>4</v>
      </c>
      <c r="G77" s="28">
        <v>20725</v>
      </c>
      <c r="H77" s="29">
        <v>5</v>
      </c>
      <c r="I77" s="78"/>
    </row>
    <row r="78" s="1" customFormat="1" ht="15.75" spans="2:9">
      <c r="B78" s="77"/>
      <c r="C78" s="25"/>
      <c r="D78" s="19" t="s">
        <v>101</v>
      </c>
      <c r="E78" s="31" t="s">
        <v>138</v>
      </c>
      <c r="F78" s="27">
        <v>6</v>
      </c>
      <c r="G78" s="28">
        <v>17575</v>
      </c>
      <c r="H78" s="29">
        <v>12</v>
      </c>
      <c r="I78" s="78"/>
    </row>
    <row r="79" ht="15.75" spans="2:9">
      <c r="B79" s="77"/>
      <c r="C79" s="32" t="s">
        <v>22</v>
      </c>
      <c r="D79" s="32"/>
      <c r="E79" s="32"/>
      <c r="F79" s="32"/>
      <c r="G79" s="33">
        <f>SUM(G74:G78)</f>
        <v>122725</v>
      </c>
      <c r="H79" s="34">
        <f>SUM(H74:H78)</f>
        <v>31</v>
      </c>
      <c r="I79" s="78"/>
    </row>
    <row r="80" s="2" customFormat="1" ht="21" spans="2:9">
      <c r="B80" s="35"/>
      <c r="C80" s="36"/>
      <c r="D80" s="36"/>
      <c r="E80" s="36"/>
      <c r="F80" s="36"/>
      <c r="G80" s="37"/>
      <c r="H80" s="38"/>
      <c r="I80" s="39"/>
    </row>
    <row r="81" ht="21" customHeight="1" spans="2:9">
      <c r="B81" s="9" t="s">
        <v>163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42" t="s">
        <v>150</v>
      </c>
      <c r="I82" s="16" t="s">
        <v>23</v>
      </c>
    </row>
    <row r="83" s="1" customFormat="1" ht="15.75" spans="2:9">
      <c r="B83" s="77"/>
      <c r="C83" s="18"/>
      <c r="D83" s="19" t="s">
        <v>71</v>
      </c>
      <c r="E83" s="20" t="s">
        <v>135</v>
      </c>
      <c r="F83" s="21">
        <v>7</v>
      </c>
      <c r="G83" s="22">
        <v>25500</v>
      </c>
      <c r="H83" s="23">
        <v>6</v>
      </c>
      <c r="I83" s="78">
        <v>3</v>
      </c>
    </row>
    <row r="84" s="1" customFormat="1" ht="15.75" spans="2:9">
      <c r="B84" s="77"/>
      <c r="C84" s="25"/>
      <c r="D84" s="19" t="s">
        <v>47</v>
      </c>
      <c r="E84" s="31" t="s">
        <v>139</v>
      </c>
      <c r="F84" s="27">
        <v>8</v>
      </c>
      <c r="G84" s="28">
        <v>41575</v>
      </c>
      <c r="H84" s="29">
        <v>3</v>
      </c>
      <c r="I84" s="78"/>
    </row>
    <row r="85" s="1" customFormat="1" ht="15.75" spans="2:9">
      <c r="B85" s="77"/>
      <c r="C85" s="25"/>
      <c r="D85" s="30" t="s">
        <v>56</v>
      </c>
      <c r="E85" s="26" t="s">
        <v>137</v>
      </c>
      <c r="F85" s="27">
        <v>1</v>
      </c>
      <c r="G85" s="28">
        <v>20050</v>
      </c>
      <c r="H85" s="29">
        <v>5</v>
      </c>
      <c r="I85" s="78"/>
    </row>
    <row r="86" s="1" customFormat="1" ht="15.75" spans="2:9">
      <c r="B86" s="77"/>
      <c r="C86" s="25"/>
      <c r="D86" s="19" t="s">
        <v>55</v>
      </c>
      <c r="E86" s="31" t="s">
        <v>136</v>
      </c>
      <c r="F86" s="27">
        <v>3</v>
      </c>
      <c r="G86" s="28">
        <v>24125</v>
      </c>
      <c r="H86" s="29">
        <v>2</v>
      </c>
      <c r="I86" s="78"/>
    </row>
    <row r="87" s="1" customFormat="1" ht="15.75" spans="2:9">
      <c r="B87" s="77"/>
      <c r="C87" s="25"/>
      <c r="D87" s="19" t="s">
        <v>97</v>
      </c>
      <c r="E87" s="31" t="s">
        <v>138</v>
      </c>
      <c r="F87" s="27">
        <v>11</v>
      </c>
      <c r="G87" s="28">
        <v>26875</v>
      </c>
      <c r="H87" s="29">
        <v>6</v>
      </c>
      <c r="I87" s="78"/>
    </row>
    <row r="88" ht="15.75" spans="2:9">
      <c r="B88" s="77"/>
      <c r="C88" s="32" t="s">
        <v>22</v>
      </c>
      <c r="D88" s="32"/>
      <c r="E88" s="32"/>
      <c r="F88" s="32"/>
      <c r="G88" s="33">
        <f>SUM(G83:G87)</f>
        <v>138125</v>
      </c>
      <c r="H88" s="34">
        <f>SUM(H83:H87)</f>
        <v>22</v>
      </c>
      <c r="I88" s="78"/>
    </row>
    <row r="89" s="2" customFormat="1" ht="27" customHeight="1" spans="2:9">
      <c r="B89" s="59"/>
      <c r="C89" s="60"/>
      <c r="D89" s="36"/>
      <c r="E89" s="36"/>
      <c r="F89" s="60"/>
      <c r="G89" s="61"/>
      <c r="H89" s="38"/>
      <c r="I89" s="39"/>
    </row>
    <row r="90" ht="21" customHeight="1" spans="2:9">
      <c r="B90" s="50" t="s">
        <v>164</v>
      </c>
      <c r="C90" s="50"/>
      <c r="D90" s="50"/>
      <c r="E90" s="50"/>
      <c r="F90" s="50"/>
      <c r="G90" s="50"/>
      <c r="H90" s="50"/>
      <c r="I90" s="50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42" t="s">
        <v>150</v>
      </c>
      <c r="I91" s="16" t="s">
        <v>23</v>
      </c>
    </row>
    <row r="92" s="1" customFormat="1" ht="15.75" spans="2:9">
      <c r="B92" s="77"/>
      <c r="C92" s="18"/>
      <c r="D92" s="41" t="s">
        <v>60</v>
      </c>
      <c r="E92" s="20" t="s">
        <v>138</v>
      </c>
      <c r="F92" s="21">
        <v>12</v>
      </c>
      <c r="G92" s="22">
        <v>41125</v>
      </c>
      <c r="H92" s="23">
        <v>1</v>
      </c>
      <c r="I92" s="78">
        <v>4</v>
      </c>
    </row>
    <row r="93" s="1" customFormat="1" ht="15.75" spans="2:9">
      <c r="B93" s="77"/>
      <c r="C93" s="25"/>
      <c r="D93" s="41" t="s">
        <v>58</v>
      </c>
      <c r="E93" s="31" t="s">
        <v>135</v>
      </c>
      <c r="F93" s="27">
        <v>3</v>
      </c>
      <c r="G93" s="28">
        <v>30500</v>
      </c>
      <c r="H93" s="29">
        <v>3</v>
      </c>
      <c r="I93" s="78"/>
    </row>
    <row r="94" s="1" customFormat="1" ht="15.75" spans="2:9">
      <c r="B94" s="77"/>
      <c r="C94" s="25"/>
      <c r="D94" s="41" t="s">
        <v>59</v>
      </c>
      <c r="E94" s="26" t="s">
        <v>137</v>
      </c>
      <c r="F94" s="27">
        <v>7</v>
      </c>
      <c r="G94" s="28">
        <v>22350</v>
      </c>
      <c r="H94" s="29">
        <v>4</v>
      </c>
      <c r="I94" s="78"/>
    </row>
    <row r="95" s="1" customFormat="1" ht="15.75" spans="2:9">
      <c r="B95" s="77"/>
      <c r="C95" s="25"/>
      <c r="D95" s="40" t="s">
        <v>61</v>
      </c>
      <c r="E95" s="31" t="s">
        <v>136</v>
      </c>
      <c r="F95" s="27">
        <v>5</v>
      </c>
      <c r="G95" s="28">
        <v>22150</v>
      </c>
      <c r="H95" s="29">
        <v>4</v>
      </c>
      <c r="I95" s="78"/>
    </row>
    <row r="96" s="1" customFormat="1" ht="15.75" spans="2:9">
      <c r="B96" s="77"/>
      <c r="C96" s="25"/>
      <c r="D96" s="41" t="s">
        <v>84</v>
      </c>
      <c r="E96" s="31" t="s">
        <v>139</v>
      </c>
      <c r="F96" s="27">
        <v>6</v>
      </c>
      <c r="G96" s="28">
        <v>17950</v>
      </c>
      <c r="H96" s="29">
        <v>11</v>
      </c>
      <c r="I96" s="78"/>
    </row>
    <row r="97" ht="15.75" spans="2:9">
      <c r="B97" s="77"/>
      <c r="C97" s="32" t="s">
        <v>22</v>
      </c>
      <c r="D97" s="32"/>
      <c r="E97" s="32"/>
      <c r="F97" s="32"/>
      <c r="G97" s="33">
        <f>SUM(G92:G96)</f>
        <v>134075</v>
      </c>
      <c r="H97" s="34">
        <f>SUM(H92:H96)</f>
        <v>23</v>
      </c>
      <c r="I97" s="78"/>
    </row>
    <row r="98" s="2" customFormat="1" ht="24.9" customHeight="1" spans="2:9">
      <c r="B98" s="35"/>
      <c r="C98" s="36"/>
      <c r="D98" s="36"/>
      <c r="E98" s="36"/>
      <c r="F98" s="36"/>
      <c r="G98" s="37"/>
      <c r="H98" s="38"/>
      <c r="I98" s="39"/>
    </row>
    <row r="99" ht="21" customHeight="1" spans="2:9">
      <c r="B99" s="9" t="s">
        <v>178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42" t="s">
        <v>150</v>
      </c>
      <c r="I100" s="16" t="s">
        <v>23</v>
      </c>
    </row>
    <row r="101" s="2" customFormat="1" ht="16.5" spans="2:9">
      <c r="B101" s="77"/>
      <c r="C101" s="18"/>
      <c r="D101" s="41" t="s">
        <v>74</v>
      </c>
      <c r="E101" s="20" t="s">
        <v>135</v>
      </c>
      <c r="F101" s="21">
        <v>6</v>
      </c>
      <c r="G101" s="22">
        <v>18075</v>
      </c>
      <c r="H101" s="23">
        <v>11</v>
      </c>
      <c r="I101" s="78">
        <v>12</v>
      </c>
    </row>
    <row r="102" ht="15.75" spans="2:9">
      <c r="B102" s="77"/>
      <c r="C102" s="25"/>
      <c r="D102" s="41" t="s">
        <v>95</v>
      </c>
      <c r="E102" s="31" t="s">
        <v>139</v>
      </c>
      <c r="F102" s="27">
        <v>9</v>
      </c>
      <c r="G102" s="28">
        <v>19550</v>
      </c>
      <c r="H102" s="29">
        <v>10</v>
      </c>
      <c r="I102" s="78"/>
    </row>
    <row r="103" s="1" customFormat="1" ht="15.75" spans="2:9">
      <c r="B103" s="77"/>
      <c r="C103" s="25"/>
      <c r="D103" s="41" t="s">
        <v>87</v>
      </c>
      <c r="E103" s="26" t="s">
        <v>138</v>
      </c>
      <c r="F103" s="27">
        <v>5</v>
      </c>
      <c r="G103" s="28">
        <v>20600</v>
      </c>
      <c r="H103" s="29">
        <v>9</v>
      </c>
      <c r="I103" s="78"/>
    </row>
    <row r="104" s="1" customFormat="1" ht="15.75" spans="2:9">
      <c r="B104" s="77"/>
      <c r="C104" s="25"/>
      <c r="D104" s="40" t="s">
        <v>105</v>
      </c>
      <c r="E104" s="31" t="s">
        <v>137</v>
      </c>
      <c r="F104" s="27">
        <v>3</v>
      </c>
      <c r="G104" s="28">
        <v>8700</v>
      </c>
      <c r="H104" s="29">
        <v>12</v>
      </c>
      <c r="I104" s="78"/>
    </row>
    <row r="105" s="1" customFormat="1" ht="15.75" spans="2:9">
      <c r="B105" s="77"/>
      <c r="C105" s="25"/>
      <c r="D105" s="41" t="s">
        <v>93</v>
      </c>
      <c r="E105" s="31" t="s">
        <v>136</v>
      </c>
      <c r="F105" s="27">
        <v>12</v>
      </c>
      <c r="G105" s="28">
        <v>10900</v>
      </c>
      <c r="H105" s="29">
        <v>11</v>
      </c>
      <c r="I105" s="78"/>
    </row>
    <row r="106" s="1" customFormat="1" ht="13.5" spans="2:9">
      <c r="B106" s="77"/>
      <c r="C106" s="32" t="s">
        <v>22</v>
      </c>
      <c r="D106" s="32"/>
      <c r="E106" s="32"/>
      <c r="F106" s="32"/>
      <c r="G106" s="33">
        <f>SUM(G101:G105)</f>
        <v>77825</v>
      </c>
      <c r="H106" s="34">
        <f>SUM(H101:H105)</f>
        <v>53</v>
      </c>
      <c r="I106" s="78"/>
    </row>
    <row r="107" s="1" customFormat="1" ht="26.1" customHeight="1" spans="2:9">
      <c r="B107" s="35"/>
      <c r="C107" s="36"/>
      <c r="D107" s="36"/>
      <c r="E107" s="36"/>
      <c r="F107" s="36"/>
      <c r="G107" s="37"/>
      <c r="H107" s="38"/>
      <c r="I107" s="39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42" t="s">
        <v>150</v>
      </c>
      <c r="I109" s="16" t="s">
        <v>23</v>
      </c>
    </row>
    <row r="110" s="2" customFormat="1" ht="16.5" spans="2:9">
      <c r="B110" s="77"/>
      <c r="C110" s="18"/>
      <c r="D110" s="40" t="s">
        <v>83</v>
      </c>
      <c r="E110" s="20" t="s">
        <v>137</v>
      </c>
      <c r="F110" s="21">
        <v>10</v>
      </c>
      <c r="G110" s="22">
        <v>19100</v>
      </c>
      <c r="H110" s="23">
        <v>6</v>
      </c>
      <c r="I110" s="78">
        <v>7</v>
      </c>
    </row>
    <row r="111" ht="15.75" spans="2:9">
      <c r="B111" s="77"/>
      <c r="C111" s="25"/>
      <c r="D111" s="41" t="s">
        <v>91</v>
      </c>
      <c r="E111" s="31" t="s">
        <v>138</v>
      </c>
      <c r="F111" s="27">
        <v>8</v>
      </c>
      <c r="G111" s="28">
        <v>18175</v>
      </c>
      <c r="H111" s="29">
        <v>11</v>
      </c>
      <c r="I111" s="78"/>
    </row>
    <row r="112" s="1" customFormat="1" ht="15.75" spans="2:9">
      <c r="B112" s="77"/>
      <c r="C112" s="25"/>
      <c r="D112" s="41" t="s">
        <v>57</v>
      </c>
      <c r="E112" s="26" t="s">
        <v>136</v>
      </c>
      <c r="F112" s="27">
        <v>9</v>
      </c>
      <c r="G112" s="28">
        <v>18575</v>
      </c>
      <c r="H112" s="29">
        <v>6</v>
      </c>
      <c r="I112" s="78"/>
    </row>
    <row r="113" s="1" customFormat="1" ht="15.75" spans="2:9">
      <c r="B113" s="77"/>
      <c r="C113" s="25"/>
      <c r="D113" s="41" t="s">
        <v>73</v>
      </c>
      <c r="E113" s="31" t="s">
        <v>135</v>
      </c>
      <c r="F113" s="27">
        <v>1</v>
      </c>
      <c r="G113" s="28">
        <v>29450</v>
      </c>
      <c r="H113" s="29">
        <v>4</v>
      </c>
      <c r="I113" s="78"/>
    </row>
    <row r="114" s="1" customFormat="1" ht="15.75" spans="2:9">
      <c r="B114" s="77"/>
      <c r="C114" s="25"/>
      <c r="D114" s="41" t="s">
        <v>77</v>
      </c>
      <c r="E114" s="31" t="s">
        <v>139</v>
      </c>
      <c r="F114" s="27">
        <v>3</v>
      </c>
      <c r="G114" s="28">
        <v>26825</v>
      </c>
      <c r="H114" s="29">
        <v>9</v>
      </c>
      <c r="I114" s="78"/>
    </row>
    <row r="115" s="1" customFormat="1" ht="13.5" spans="2:9">
      <c r="B115" s="77"/>
      <c r="C115" s="32" t="s">
        <v>22</v>
      </c>
      <c r="D115" s="32"/>
      <c r="E115" s="32"/>
      <c r="F115" s="32"/>
      <c r="G115" s="33">
        <f>SUM(G110:G114)</f>
        <v>112125</v>
      </c>
      <c r="H115" s="34">
        <f>SUM(H110:H114)</f>
        <v>36</v>
      </c>
      <c r="I115" s="78"/>
    </row>
    <row r="116" s="1" customFormat="1" ht="20.25" spans="2:9">
      <c r="B116" s="35"/>
      <c r="C116" s="36"/>
      <c r="D116" s="36"/>
      <c r="E116" s="36"/>
      <c r="F116" s="36"/>
      <c r="G116" s="37"/>
      <c r="H116" s="38"/>
      <c r="I116" s="39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="1" customFormat="1" ht="20.25" spans="2:9">
      <c r="B125" s="35"/>
      <c r="C125" s="36"/>
      <c r="D125" s="36"/>
      <c r="E125" s="36"/>
      <c r="F125" s="36"/>
      <c r="G125" s="37"/>
      <c r="H125" s="38"/>
      <c r="I125" s="39"/>
    </row>
    <row r="126" spans="2:9">
      <c r="D126" s="64"/>
    </row>
    <row r="129" ht="30" customHeight="1" spans="2:9">
      <c r="B129" s="65" t="s">
        <v>168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169</v>
      </c>
      <c r="C130" s="66"/>
      <c r="D130" s="67"/>
      <c r="E130" s="68"/>
      <c r="F130" s="68"/>
      <c r="G130" s="68"/>
      <c r="H130" s="68"/>
      <c r="I130" s="66"/>
    </row>
    <row r="131" ht="30" customHeight="1" spans="2:9">
      <c r="B131" s="65" t="s">
        <v>170</v>
      </c>
      <c r="C131" s="66"/>
      <c r="D131" s="67"/>
      <c r="E131" s="68"/>
      <c r="F131" s="68"/>
      <c r="G131" s="68"/>
      <c r="H131" s="68"/>
      <c r="I131" s="66"/>
    </row>
    <row r="132" ht="30" customHeight="1" spans="2:9">
      <c r="B132" s="65" t="s">
        <v>171</v>
      </c>
      <c r="C132" s="66"/>
      <c r="D132" s="69"/>
      <c r="E132" s="68"/>
      <c r="F132" s="68"/>
      <c r="G132" s="68"/>
      <c r="H132" s="68"/>
      <c r="I132" s="66"/>
    </row>
    <row r="133" spans="2:9">
      <c r="D133" s="64" t="s">
        <v>172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10"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180</v>
      </c>
    </row>
    <row r="4" ht="19.5" spans="2:9">
      <c r="B4" s="7" t="s">
        <v>175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>
        <v>4</v>
      </c>
      <c r="C11" s="18"/>
      <c r="D11" s="19" t="s">
        <v>79</v>
      </c>
      <c r="E11" s="20" t="s">
        <v>136</v>
      </c>
      <c r="F11" s="21">
        <v>3</v>
      </c>
      <c r="G11" s="22">
        <v>11175</v>
      </c>
      <c r="H11" s="23">
        <v>6</v>
      </c>
      <c r="I11" s="78">
        <v>9</v>
      </c>
    </row>
    <row r="12" s="1" customFormat="1" ht="15.75" spans="2:9">
      <c r="B12" s="77"/>
      <c r="C12" s="25"/>
      <c r="D12" s="19" t="s">
        <v>64</v>
      </c>
      <c r="E12" s="31" t="s">
        <v>135</v>
      </c>
      <c r="F12" s="27">
        <v>7</v>
      </c>
      <c r="G12" s="28">
        <v>25300</v>
      </c>
      <c r="H12" s="29">
        <v>5</v>
      </c>
      <c r="I12" s="78"/>
    </row>
    <row r="13" s="1" customFormat="1" ht="15.75" spans="2:9">
      <c r="B13" s="77"/>
      <c r="C13" s="25"/>
      <c r="D13" s="30" t="s">
        <v>78</v>
      </c>
      <c r="E13" s="26" t="s">
        <v>137</v>
      </c>
      <c r="F13" s="27">
        <v>1</v>
      </c>
      <c r="G13" s="28">
        <v>15075</v>
      </c>
      <c r="H13" s="29">
        <v>9</v>
      </c>
      <c r="I13" s="78"/>
    </row>
    <row r="14" s="1" customFormat="1" ht="15.75" spans="2:9">
      <c r="B14" s="77"/>
      <c r="C14" s="25"/>
      <c r="D14" s="19" t="s">
        <v>80</v>
      </c>
      <c r="E14" s="31" t="s">
        <v>139</v>
      </c>
      <c r="F14" s="27">
        <v>8</v>
      </c>
      <c r="G14" s="28">
        <v>21100</v>
      </c>
      <c r="H14" s="29">
        <v>9</v>
      </c>
      <c r="I14" s="78"/>
    </row>
    <row r="15" ht="15.75" spans="2:9">
      <c r="B15" s="77"/>
      <c r="C15" s="25"/>
      <c r="D15" s="19" t="s">
        <v>92</v>
      </c>
      <c r="E15" s="31" t="s">
        <v>138</v>
      </c>
      <c r="F15" s="27">
        <v>11</v>
      </c>
      <c r="G15" s="28">
        <v>13650</v>
      </c>
      <c r="H15" s="29">
        <v>12</v>
      </c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86300</v>
      </c>
      <c r="H16" s="34">
        <f>SUM(H11:H15)</f>
        <v>41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>
        <v>11</v>
      </c>
      <c r="C20" s="18"/>
      <c r="D20" s="40" t="s">
        <v>153</v>
      </c>
      <c r="E20" s="20" t="s">
        <v>137</v>
      </c>
      <c r="F20" s="21">
        <v>5</v>
      </c>
      <c r="G20" s="22">
        <v>11050</v>
      </c>
      <c r="H20" s="23">
        <v>11</v>
      </c>
      <c r="I20" s="78">
        <v>7</v>
      </c>
    </row>
    <row r="21" s="1" customFormat="1" ht="15.75" spans="2:9">
      <c r="B21" s="77"/>
      <c r="C21" s="25"/>
      <c r="D21" s="41" t="s">
        <v>82</v>
      </c>
      <c r="E21" s="31" t="s">
        <v>139</v>
      </c>
      <c r="F21" s="27">
        <v>12</v>
      </c>
      <c r="G21" s="28">
        <v>35250</v>
      </c>
      <c r="H21" s="29">
        <v>1</v>
      </c>
      <c r="I21" s="78"/>
    </row>
    <row r="22" s="1" customFormat="1" ht="15.75" spans="2:9">
      <c r="B22" s="77"/>
      <c r="C22" s="25"/>
      <c r="D22" s="41" t="s">
        <v>152</v>
      </c>
      <c r="E22" s="26" t="s">
        <v>135</v>
      </c>
      <c r="F22" s="27">
        <v>9</v>
      </c>
      <c r="G22" s="28">
        <v>14025</v>
      </c>
      <c r="H22" s="29">
        <v>8</v>
      </c>
      <c r="I22" s="78"/>
    </row>
    <row r="23" s="1" customFormat="1" ht="15.75" spans="2:9">
      <c r="B23" s="77"/>
      <c r="C23" s="25"/>
      <c r="D23" s="41" t="s">
        <v>98</v>
      </c>
      <c r="E23" s="31" t="s">
        <v>138</v>
      </c>
      <c r="F23" s="27">
        <v>4</v>
      </c>
      <c r="G23" s="28">
        <v>23800</v>
      </c>
      <c r="H23" s="29">
        <v>9</v>
      </c>
      <c r="I23" s="78"/>
    </row>
    <row r="24" ht="15.75" spans="2:9">
      <c r="B24" s="77"/>
      <c r="C24" s="25"/>
      <c r="D24" s="41" t="s">
        <v>154</v>
      </c>
      <c r="E24" s="31" t="s">
        <v>136</v>
      </c>
      <c r="F24" s="27">
        <v>2</v>
      </c>
      <c r="G24" s="28">
        <v>12825</v>
      </c>
      <c r="H24" s="29">
        <v>4</v>
      </c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96950</v>
      </c>
      <c r="H25" s="34">
        <f>SUM(H20:H24)</f>
        <v>33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>
        <v>3</v>
      </c>
      <c r="C29" s="18"/>
      <c r="D29" s="43" t="s">
        <v>53</v>
      </c>
      <c r="E29" s="20" t="s">
        <v>137</v>
      </c>
      <c r="F29" s="21">
        <v>3</v>
      </c>
      <c r="G29" s="22">
        <v>23025</v>
      </c>
      <c r="H29" s="23">
        <v>3</v>
      </c>
      <c r="I29" s="78">
        <v>4</v>
      </c>
    </row>
    <row r="30" s="1" customFormat="1" ht="15.75" spans="2:9">
      <c r="B30" s="77"/>
      <c r="C30" s="25"/>
      <c r="D30" s="43" t="s">
        <v>48</v>
      </c>
      <c r="E30" s="31" t="s">
        <v>138</v>
      </c>
      <c r="F30" s="27">
        <v>5</v>
      </c>
      <c r="G30" s="28">
        <v>35425</v>
      </c>
      <c r="H30" s="29">
        <v>2</v>
      </c>
      <c r="I30" s="78"/>
    </row>
    <row r="31" s="1" customFormat="1" ht="15.75" spans="2:9">
      <c r="B31" s="77"/>
      <c r="C31" s="25"/>
      <c r="D31" s="43" t="s">
        <v>85</v>
      </c>
      <c r="E31" s="26" t="s">
        <v>139</v>
      </c>
      <c r="F31" s="27">
        <v>9</v>
      </c>
      <c r="G31" s="28">
        <v>15100</v>
      </c>
      <c r="H31" s="29">
        <v>12</v>
      </c>
      <c r="I31" s="78"/>
    </row>
    <row r="32" s="1" customFormat="1" ht="15.75" spans="2:9">
      <c r="B32" s="77"/>
      <c r="C32" s="25"/>
      <c r="D32" s="43" t="s">
        <v>66</v>
      </c>
      <c r="E32" s="31" t="s">
        <v>135</v>
      </c>
      <c r="F32" s="27">
        <v>6</v>
      </c>
      <c r="G32" s="28">
        <v>17425</v>
      </c>
      <c r="H32" s="29">
        <v>6</v>
      </c>
      <c r="I32" s="78"/>
    </row>
    <row r="33" ht="15.75" spans="2:9">
      <c r="B33" s="77"/>
      <c r="C33" s="25"/>
      <c r="D33" s="43" t="s">
        <v>75</v>
      </c>
      <c r="E33" s="31" t="s">
        <v>136</v>
      </c>
      <c r="F33" s="27">
        <v>12</v>
      </c>
      <c r="G33" s="28">
        <v>9875</v>
      </c>
      <c r="H33" s="29">
        <v>7</v>
      </c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100850</v>
      </c>
      <c r="H34" s="34">
        <f>SUM(H29:H33)</f>
        <v>30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>
        <v>5</v>
      </c>
      <c r="C38" s="18"/>
      <c r="D38" s="46" t="s">
        <v>157</v>
      </c>
      <c r="E38" s="20" t="s">
        <v>138</v>
      </c>
      <c r="F38" s="21">
        <v>12</v>
      </c>
      <c r="G38" s="22">
        <v>21900</v>
      </c>
      <c r="H38" s="23">
        <v>10</v>
      </c>
      <c r="I38" s="78">
        <v>6</v>
      </c>
    </row>
    <row r="39" s="1" customFormat="1" ht="15.75" spans="2:9">
      <c r="B39" s="77"/>
      <c r="C39" s="25"/>
      <c r="D39" s="19" t="s">
        <v>86</v>
      </c>
      <c r="E39" s="31" t="s">
        <v>135</v>
      </c>
      <c r="F39" s="27">
        <v>3</v>
      </c>
      <c r="G39" s="28">
        <v>28600</v>
      </c>
      <c r="H39" s="29">
        <v>3</v>
      </c>
      <c r="I39" s="78"/>
    </row>
    <row r="40" s="1" customFormat="1" ht="15.75" spans="2:9">
      <c r="B40" s="77"/>
      <c r="C40" s="25"/>
      <c r="D40" s="19" t="s">
        <v>70</v>
      </c>
      <c r="E40" s="26" t="s">
        <v>137</v>
      </c>
      <c r="F40" s="27">
        <v>7</v>
      </c>
      <c r="G40" s="28">
        <v>22800</v>
      </c>
      <c r="H40" s="29">
        <v>4</v>
      </c>
      <c r="I40" s="78"/>
    </row>
    <row r="41" s="1" customFormat="1" ht="15.75" spans="2:9">
      <c r="B41" s="77"/>
      <c r="C41" s="25"/>
      <c r="D41" s="47" t="s">
        <v>72</v>
      </c>
      <c r="E41" s="31" t="s">
        <v>136</v>
      </c>
      <c r="F41" s="27">
        <v>5</v>
      </c>
      <c r="G41" s="28">
        <v>12075</v>
      </c>
      <c r="H41" s="29">
        <v>5</v>
      </c>
      <c r="I41" s="78"/>
    </row>
    <row r="42" ht="15.75" spans="2:9">
      <c r="B42" s="77"/>
      <c r="C42" s="25"/>
      <c r="D42" s="19" t="s">
        <v>104</v>
      </c>
      <c r="E42" s="31" t="s">
        <v>139</v>
      </c>
      <c r="F42" s="27">
        <v>6</v>
      </c>
      <c r="G42" s="28">
        <v>18700</v>
      </c>
      <c r="H42" s="29">
        <v>10</v>
      </c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104075</v>
      </c>
      <c r="H43" s="34">
        <f>SUM(H38:H42)</f>
        <v>32</v>
      </c>
      <c r="I43" s="78"/>
    </row>
    <row r="44" s="2" customFormat="1" ht="27" spans="2:9">
      <c r="B44" s="48"/>
      <c r="C44" s="36"/>
      <c r="D44" s="36"/>
      <c r="E44" s="36"/>
      <c r="F44" s="36"/>
      <c r="G44" s="49"/>
      <c r="H44" s="38"/>
      <c r="I44" s="48"/>
    </row>
    <row r="45" ht="21" customHeight="1" spans="2:9">
      <c r="B45" s="50" t="s">
        <v>158</v>
      </c>
      <c r="C45" s="50"/>
      <c r="D45" s="50"/>
      <c r="E45" s="50"/>
      <c r="F45" s="50"/>
      <c r="G45" s="50"/>
      <c r="H45" s="50"/>
      <c r="I45" s="50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42" t="s">
        <v>150</v>
      </c>
      <c r="I46" s="16" t="s">
        <v>23</v>
      </c>
    </row>
    <row r="47" s="1" customFormat="1" ht="15.75" spans="2:9">
      <c r="B47" s="77">
        <v>8</v>
      </c>
      <c r="C47" s="40"/>
      <c r="D47" s="51" t="s">
        <v>94</v>
      </c>
      <c r="E47" s="20" t="s">
        <v>137</v>
      </c>
      <c r="F47" s="21">
        <v>2</v>
      </c>
      <c r="G47" s="22">
        <v>17100</v>
      </c>
      <c r="H47" s="23">
        <v>8</v>
      </c>
      <c r="I47" s="78">
        <v>11</v>
      </c>
    </row>
    <row r="48" s="1" customFormat="1" ht="15.75" spans="2:9">
      <c r="B48" s="77"/>
      <c r="C48" s="41"/>
      <c r="D48" s="51" t="s">
        <v>100</v>
      </c>
      <c r="E48" s="31" t="s">
        <v>135</v>
      </c>
      <c r="F48" s="27">
        <v>12</v>
      </c>
      <c r="G48" s="28">
        <v>9375</v>
      </c>
      <c r="H48" s="29">
        <v>11</v>
      </c>
      <c r="I48" s="78"/>
    </row>
    <row r="49" s="1" customFormat="1" ht="15.75" spans="2:11">
      <c r="B49" s="77"/>
      <c r="C49" s="41"/>
      <c r="D49" s="51" t="s">
        <v>106</v>
      </c>
      <c r="E49" s="26" t="s">
        <v>136</v>
      </c>
      <c r="F49" s="27">
        <v>8</v>
      </c>
      <c r="G49" s="28">
        <v>6200</v>
      </c>
      <c r="H49" s="29">
        <v>12</v>
      </c>
      <c r="I49" s="78"/>
    </row>
    <row r="50" s="1" customFormat="1" ht="15.75" spans="2:11">
      <c r="B50" s="77"/>
      <c r="C50" s="41"/>
      <c r="D50" s="51" t="s">
        <v>51</v>
      </c>
      <c r="E50" s="31" t="s">
        <v>138</v>
      </c>
      <c r="F50" s="27">
        <v>7</v>
      </c>
      <c r="G50" s="28">
        <v>34750</v>
      </c>
      <c r="H50" s="29">
        <v>3</v>
      </c>
      <c r="I50" s="78"/>
    </row>
    <row r="51" s="1" customFormat="1" ht="15.75" spans="2:11">
      <c r="B51" s="77"/>
      <c r="C51" s="41"/>
      <c r="D51" s="51" t="s">
        <v>81</v>
      </c>
      <c r="E51" s="31" t="s">
        <v>139</v>
      </c>
      <c r="F51" s="27">
        <v>10</v>
      </c>
      <c r="G51" s="28">
        <v>23325</v>
      </c>
      <c r="H51" s="29">
        <v>8</v>
      </c>
      <c r="I51" s="78"/>
    </row>
    <row r="52" ht="15.75" spans="2:11">
      <c r="B52" s="77"/>
      <c r="C52" s="53" t="s">
        <v>22</v>
      </c>
      <c r="D52" s="53"/>
      <c r="E52" s="53"/>
      <c r="F52" s="53"/>
      <c r="G52" s="33">
        <f>SUM(G47:G51)</f>
        <v>90750</v>
      </c>
      <c r="H52" s="34">
        <f>SUM(H47:H51)</f>
        <v>42</v>
      </c>
      <c r="I52" s="78"/>
    </row>
    <row r="53" s="1" customFormat="1" ht="30" customHeight="1" spans="2:11">
      <c r="B53" s="35"/>
      <c r="C53" s="54"/>
      <c r="D53" s="54"/>
      <c r="E53" s="54"/>
      <c r="F53" s="54"/>
      <c r="G53" s="55"/>
      <c r="H53" s="56"/>
      <c r="I53" s="57"/>
    </row>
    <row r="54" s="1" customFormat="1" ht="21" customHeight="1" spans="2:11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11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42" t="s">
        <v>150</v>
      </c>
      <c r="I55" s="16" t="s">
        <v>23</v>
      </c>
    </row>
    <row r="56" s="1" customFormat="1" ht="15.75" spans="2:11">
      <c r="B56" s="77">
        <v>1</v>
      </c>
      <c r="C56" s="18"/>
      <c r="D56" s="41" t="s">
        <v>96</v>
      </c>
      <c r="E56" s="20" t="s">
        <v>137</v>
      </c>
      <c r="F56" s="21">
        <v>6</v>
      </c>
      <c r="G56" s="22">
        <v>21250</v>
      </c>
      <c r="H56" s="23">
        <v>5</v>
      </c>
      <c r="I56" s="78">
        <v>3</v>
      </c>
    </row>
    <row r="57" s="1" customFormat="1" ht="15.75" spans="2:11">
      <c r="B57" s="77"/>
      <c r="C57" s="25"/>
      <c r="D57" s="40" t="s">
        <v>65</v>
      </c>
      <c r="E57" s="31" t="s">
        <v>139</v>
      </c>
      <c r="F57" s="27">
        <v>7</v>
      </c>
      <c r="G57" s="28">
        <v>29800</v>
      </c>
      <c r="H57" s="29">
        <v>2</v>
      </c>
      <c r="I57" s="78"/>
    </row>
    <row r="58" s="1" customFormat="1" ht="15.75" spans="2:11">
      <c r="B58" s="77"/>
      <c r="C58" s="25"/>
      <c r="D58" s="41" t="s">
        <v>108</v>
      </c>
      <c r="E58" s="26" t="s">
        <v>135</v>
      </c>
      <c r="F58" s="27">
        <v>8</v>
      </c>
      <c r="G58" s="28">
        <v>8175</v>
      </c>
      <c r="H58" s="29">
        <v>12</v>
      </c>
      <c r="I58" s="78"/>
    </row>
    <row r="59" ht="16.5" spans="2:11">
      <c r="B59" s="77"/>
      <c r="C59" s="25"/>
      <c r="D59" s="41" t="s">
        <v>52</v>
      </c>
      <c r="E59" s="31" t="s">
        <v>138</v>
      </c>
      <c r="F59" s="27">
        <v>1</v>
      </c>
      <c r="G59" s="28">
        <v>48250</v>
      </c>
      <c r="H59" s="29">
        <v>1</v>
      </c>
      <c r="I59" s="78"/>
      <c r="K59" s="58"/>
    </row>
    <row r="60" ht="16.5" spans="2:11">
      <c r="B60" s="77"/>
      <c r="C60" s="25"/>
      <c r="D60" s="41" t="s">
        <v>160</v>
      </c>
      <c r="E60" s="31" t="s">
        <v>136</v>
      </c>
      <c r="F60" s="27">
        <v>11</v>
      </c>
      <c r="G60" s="28">
        <v>15775</v>
      </c>
      <c r="H60" s="29">
        <v>1</v>
      </c>
      <c r="I60" s="78"/>
      <c r="K60" s="58"/>
    </row>
    <row r="61" ht="16.5" spans="2:11">
      <c r="B61" s="77"/>
      <c r="C61" s="32" t="s">
        <v>22</v>
      </c>
      <c r="D61" s="32"/>
      <c r="E61" s="32"/>
      <c r="F61" s="32"/>
      <c r="G61" s="33">
        <f>SUM(G56:G60)</f>
        <v>123250</v>
      </c>
      <c r="H61" s="34">
        <f>SUM(H56:H60)</f>
        <v>21</v>
      </c>
      <c r="I61" s="78"/>
      <c r="K61" s="58"/>
    </row>
    <row r="62" s="2" customFormat="1" ht="33" customHeight="1" spans="2:11">
      <c r="B62" s="48"/>
      <c r="C62" s="36"/>
      <c r="D62" s="36"/>
      <c r="E62" s="36"/>
      <c r="F62" s="36"/>
      <c r="G62" s="49"/>
      <c r="H62" s="38"/>
      <c r="I62" s="48"/>
    </row>
    <row r="63" ht="21" customHeight="1" spans="2:11">
      <c r="B63" s="9" t="s">
        <v>161</v>
      </c>
      <c r="C63" s="9"/>
      <c r="D63" s="9"/>
      <c r="E63" s="9"/>
      <c r="F63" s="9"/>
      <c r="G63" s="9"/>
      <c r="H63" s="9"/>
      <c r="I63" s="9"/>
    </row>
    <row r="64" s="1" customFormat="1" ht="23.25" spans="2:11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42" t="s">
        <v>150</v>
      </c>
      <c r="I64" s="16" t="s">
        <v>23</v>
      </c>
    </row>
    <row r="65" s="1" customFormat="1" ht="15.75" spans="2:9">
      <c r="B65" s="77">
        <v>7</v>
      </c>
      <c r="C65" s="18"/>
      <c r="D65" s="19" t="s">
        <v>50</v>
      </c>
      <c r="E65" s="20" t="s">
        <v>139</v>
      </c>
      <c r="F65" s="21">
        <v>5</v>
      </c>
      <c r="G65" s="22">
        <v>18625</v>
      </c>
      <c r="H65" s="23">
        <v>11</v>
      </c>
      <c r="I65" s="78">
        <v>5</v>
      </c>
    </row>
    <row r="66" s="1" customFormat="1" ht="15.75" spans="2:9">
      <c r="B66" s="77"/>
      <c r="C66" s="25"/>
      <c r="D66" s="19" t="s">
        <v>49</v>
      </c>
      <c r="E66" s="31" t="s">
        <v>135</v>
      </c>
      <c r="F66" s="27">
        <v>4</v>
      </c>
      <c r="G66" s="28">
        <v>25975</v>
      </c>
      <c r="H66" s="29">
        <v>4</v>
      </c>
      <c r="I66" s="78"/>
    </row>
    <row r="67" s="1" customFormat="1" ht="15.75" spans="2:9">
      <c r="B67" s="77"/>
      <c r="C67" s="25"/>
      <c r="D67" s="30" t="s">
        <v>68</v>
      </c>
      <c r="E67" s="26" t="s">
        <v>136</v>
      </c>
      <c r="F67" s="27">
        <v>10</v>
      </c>
      <c r="G67" s="28">
        <v>8675</v>
      </c>
      <c r="H67" s="29">
        <v>11</v>
      </c>
      <c r="I67" s="78"/>
    </row>
    <row r="68" s="1" customFormat="1" ht="15.75" spans="2:9">
      <c r="B68" s="77"/>
      <c r="C68" s="25"/>
      <c r="D68" s="19" t="s">
        <v>67</v>
      </c>
      <c r="E68" s="31" t="s">
        <v>137</v>
      </c>
      <c r="F68" s="27">
        <v>12</v>
      </c>
      <c r="G68" s="28">
        <v>34375</v>
      </c>
      <c r="H68" s="29">
        <v>1</v>
      </c>
      <c r="I68" s="78"/>
    </row>
    <row r="69" s="1" customFormat="1" ht="15.75" spans="2:9">
      <c r="B69" s="77"/>
      <c r="C69" s="25"/>
      <c r="D69" s="19" t="s">
        <v>54</v>
      </c>
      <c r="E69" s="31" t="s">
        <v>138</v>
      </c>
      <c r="F69" s="27">
        <v>3</v>
      </c>
      <c r="G69" s="28">
        <v>34150</v>
      </c>
      <c r="H69" s="29">
        <v>4</v>
      </c>
      <c r="I69" s="78"/>
    </row>
    <row r="70" ht="15.75" spans="2:9">
      <c r="B70" s="77"/>
      <c r="C70" s="32" t="s">
        <v>22</v>
      </c>
      <c r="D70" s="32"/>
      <c r="E70" s="32"/>
      <c r="F70" s="32"/>
      <c r="G70" s="33">
        <f>SUM(G65:G69)</f>
        <v>121800</v>
      </c>
      <c r="H70" s="34">
        <f>SUM(H65:H69)</f>
        <v>31</v>
      </c>
      <c r="I70" s="78"/>
    </row>
    <row r="71" s="2" customFormat="1" ht="33" customHeight="1" spans="2:9">
      <c r="B71" s="35"/>
      <c r="C71" s="36"/>
      <c r="D71" s="36"/>
      <c r="E71" s="36"/>
      <c r="F71" s="36"/>
      <c r="G71" s="37"/>
      <c r="H71" s="38"/>
      <c r="I71" s="39"/>
    </row>
    <row r="72" ht="21" customHeight="1" spans="2:9">
      <c r="B72" s="50" t="s">
        <v>162</v>
      </c>
      <c r="C72" s="50"/>
      <c r="D72" s="50"/>
      <c r="E72" s="50"/>
      <c r="F72" s="50"/>
      <c r="G72" s="50"/>
      <c r="H72" s="50"/>
      <c r="I72" s="50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42" t="s">
        <v>150</v>
      </c>
      <c r="I73" s="16" t="s">
        <v>23</v>
      </c>
    </row>
    <row r="74" s="1" customFormat="1" ht="15.75" spans="2:9">
      <c r="B74" s="77">
        <v>9</v>
      </c>
      <c r="C74" s="18"/>
      <c r="D74" s="41" t="s">
        <v>90</v>
      </c>
      <c r="E74" s="20" t="s">
        <v>137</v>
      </c>
      <c r="F74" s="21">
        <v>8</v>
      </c>
      <c r="G74" s="22">
        <v>14775</v>
      </c>
      <c r="H74" s="23">
        <v>10</v>
      </c>
      <c r="I74" s="78">
        <v>10</v>
      </c>
    </row>
    <row r="75" s="1" customFormat="1" ht="15.75" spans="2:9">
      <c r="B75" s="77"/>
      <c r="C75" s="25"/>
      <c r="D75" s="30" t="s">
        <v>69</v>
      </c>
      <c r="E75" s="31" t="s">
        <v>138</v>
      </c>
      <c r="F75" s="27">
        <v>10</v>
      </c>
      <c r="G75" s="28">
        <v>31850</v>
      </c>
      <c r="H75" s="29">
        <v>6</v>
      </c>
      <c r="I75" s="78"/>
    </row>
    <row r="76" s="1" customFormat="1" ht="15.75" spans="2:9">
      <c r="B76" s="77"/>
      <c r="C76" s="25"/>
      <c r="D76" s="41" t="s">
        <v>99</v>
      </c>
      <c r="E76" s="26" t="s">
        <v>136</v>
      </c>
      <c r="F76" s="27">
        <v>1</v>
      </c>
      <c r="G76" s="28">
        <v>9100</v>
      </c>
      <c r="H76" s="29">
        <v>10</v>
      </c>
      <c r="I76" s="78"/>
    </row>
    <row r="77" s="1" customFormat="1" ht="15.75" spans="2:9">
      <c r="B77" s="77"/>
      <c r="C77" s="25"/>
      <c r="D77" s="41" t="s">
        <v>89</v>
      </c>
      <c r="E77" s="31" t="s">
        <v>135</v>
      </c>
      <c r="F77" s="27">
        <v>5</v>
      </c>
      <c r="G77" s="28">
        <v>11650</v>
      </c>
      <c r="H77" s="29">
        <v>9</v>
      </c>
      <c r="I77" s="78"/>
    </row>
    <row r="78" s="1" customFormat="1" ht="15.75" spans="2:9">
      <c r="B78" s="77"/>
      <c r="C78" s="25"/>
      <c r="D78" s="19" t="s">
        <v>101</v>
      </c>
      <c r="E78" s="31" t="s">
        <v>139</v>
      </c>
      <c r="F78" s="27">
        <v>11</v>
      </c>
      <c r="G78" s="28">
        <v>23975</v>
      </c>
      <c r="H78" s="29">
        <v>7</v>
      </c>
      <c r="I78" s="78"/>
    </row>
    <row r="79" ht="15.75" spans="2:9">
      <c r="B79" s="77"/>
      <c r="C79" s="32" t="s">
        <v>22</v>
      </c>
      <c r="D79" s="32"/>
      <c r="E79" s="32"/>
      <c r="F79" s="32"/>
      <c r="G79" s="33">
        <f>SUM(G74:G78)</f>
        <v>91350</v>
      </c>
      <c r="H79" s="34">
        <f>SUM(H74:H78)</f>
        <v>42</v>
      </c>
      <c r="I79" s="78"/>
    </row>
    <row r="80" s="2" customFormat="1" ht="21" spans="2:9">
      <c r="B80" s="35"/>
      <c r="C80" s="36"/>
      <c r="D80" s="36"/>
      <c r="E80" s="36"/>
      <c r="F80" s="36"/>
      <c r="G80" s="37"/>
      <c r="H80" s="38"/>
      <c r="I80" s="39"/>
    </row>
    <row r="81" ht="21" customHeight="1" spans="2:9">
      <c r="B81" s="9" t="s">
        <v>163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42" t="s">
        <v>150</v>
      </c>
      <c r="I82" s="16" t="s">
        <v>23</v>
      </c>
    </row>
    <row r="83" s="1" customFormat="1" ht="15.75" spans="2:9">
      <c r="B83" s="77">
        <v>6</v>
      </c>
      <c r="C83" s="18"/>
      <c r="D83" s="19" t="s">
        <v>71</v>
      </c>
      <c r="E83" s="20" t="s">
        <v>135</v>
      </c>
      <c r="F83" s="21">
        <v>2</v>
      </c>
      <c r="G83" s="22">
        <v>36025</v>
      </c>
      <c r="H83" s="23">
        <v>1</v>
      </c>
      <c r="I83" s="78">
        <v>1</v>
      </c>
    </row>
    <row r="84" s="1" customFormat="1" ht="15.75" spans="2:9">
      <c r="B84" s="77"/>
      <c r="C84" s="25"/>
      <c r="D84" s="19" t="s">
        <v>47</v>
      </c>
      <c r="E84" s="31" t="s">
        <v>137</v>
      </c>
      <c r="F84" s="27">
        <v>9</v>
      </c>
      <c r="G84" s="28">
        <v>25300</v>
      </c>
      <c r="H84" s="29">
        <v>2</v>
      </c>
      <c r="I84" s="78"/>
    </row>
    <row r="85" s="1" customFormat="1" ht="15.75" spans="2:9">
      <c r="B85" s="77"/>
      <c r="C85" s="25"/>
      <c r="D85" s="30" t="s">
        <v>56</v>
      </c>
      <c r="E85" s="26" t="s">
        <v>138</v>
      </c>
      <c r="F85" s="27">
        <v>2</v>
      </c>
      <c r="G85" s="28">
        <v>28425</v>
      </c>
      <c r="H85" s="29">
        <v>7</v>
      </c>
      <c r="I85" s="78"/>
    </row>
    <row r="86" s="1" customFormat="1" ht="15.75" spans="2:9">
      <c r="B86" s="77"/>
      <c r="C86" s="25"/>
      <c r="D86" s="19" t="s">
        <v>55</v>
      </c>
      <c r="E86" s="31" t="s">
        <v>136</v>
      </c>
      <c r="F86" s="27">
        <v>7</v>
      </c>
      <c r="G86" s="28">
        <v>13100</v>
      </c>
      <c r="H86" s="29">
        <v>3</v>
      </c>
      <c r="I86" s="78"/>
    </row>
    <row r="87" s="1" customFormat="1" ht="15.75" spans="2:9">
      <c r="B87" s="77"/>
      <c r="C87" s="25"/>
      <c r="D87" s="19" t="s">
        <v>97</v>
      </c>
      <c r="E87" s="31" t="s">
        <v>139</v>
      </c>
      <c r="F87" s="27">
        <v>4</v>
      </c>
      <c r="G87" s="28">
        <v>25625</v>
      </c>
      <c r="H87" s="29">
        <v>5</v>
      </c>
      <c r="I87" s="78"/>
    </row>
    <row r="88" ht="15.75" spans="2:9">
      <c r="B88" s="77"/>
      <c r="C88" s="32" t="s">
        <v>22</v>
      </c>
      <c r="D88" s="32"/>
      <c r="E88" s="32"/>
      <c r="F88" s="32"/>
      <c r="G88" s="33">
        <f>SUM(G83:G87)</f>
        <v>128475</v>
      </c>
      <c r="H88" s="34">
        <f>SUM(H83:H87)</f>
        <v>18</v>
      </c>
      <c r="I88" s="78"/>
    </row>
    <row r="89" s="2" customFormat="1" ht="27" customHeight="1" spans="2:9">
      <c r="B89" s="59"/>
      <c r="C89" s="60"/>
      <c r="D89" s="36"/>
      <c r="E89" s="36"/>
      <c r="F89" s="60"/>
      <c r="G89" s="61"/>
      <c r="H89" s="38"/>
      <c r="I89" s="39"/>
    </row>
    <row r="90" ht="21" customHeight="1" spans="2:9">
      <c r="B90" s="50" t="s">
        <v>164</v>
      </c>
      <c r="C90" s="50"/>
      <c r="D90" s="50"/>
      <c r="E90" s="50"/>
      <c r="F90" s="50"/>
      <c r="G90" s="50"/>
      <c r="H90" s="50"/>
      <c r="I90" s="50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42" t="s">
        <v>150</v>
      </c>
      <c r="I91" s="16" t="s">
        <v>23</v>
      </c>
    </row>
    <row r="92" s="1" customFormat="1" ht="15.75" spans="2:9">
      <c r="B92" s="77">
        <v>2</v>
      </c>
      <c r="C92" s="18"/>
      <c r="D92" s="41" t="s">
        <v>60</v>
      </c>
      <c r="E92" s="20" t="s">
        <v>136</v>
      </c>
      <c r="F92" s="21">
        <v>4</v>
      </c>
      <c r="G92" s="22">
        <v>9675</v>
      </c>
      <c r="H92" s="23">
        <v>8</v>
      </c>
      <c r="I92" s="78">
        <v>8</v>
      </c>
    </row>
    <row r="93" s="1" customFormat="1" ht="15.75" spans="2:9">
      <c r="B93" s="77"/>
      <c r="C93" s="25"/>
      <c r="D93" s="41" t="s">
        <v>58</v>
      </c>
      <c r="E93" s="31" t="s">
        <v>138</v>
      </c>
      <c r="F93" s="27">
        <v>6</v>
      </c>
      <c r="G93" s="28">
        <v>23825</v>
      </c>
      <c r="H93" s="29">
        <v>8</v>
      </c>
      <c r="I93" s="78"/>
    </row>
    <row r="94" s="1" customFormat="1" ht="15.75" spans="2:9">
      <c r="B94" s="77"/>
      <c r="C94" s="25"/>
      <c r="D94" s="41" t="s">
        <v>59</v>
      </c>
      <c r="E94" s="26" t="s">
        <v>137</v>
      </c>
      <c r="F94" s="27">
        <v>11</v>
      </c>
      <c r="G94" s="28">
        <v>19275</v>
      </c>
      <c r="H94" s="29">
        <v>7</v>
      </c>
      <c r="I94" s="78"/>
    </row>
    <row r="95" s="1" customFormat="1" ht="15.75" spans="2:9">
      <c r="B95" s="77"/>
      <c r="C95" s="25"/>
      <c r="D95" s="40" t="s">
        <v>61</v>
      </c>
      <c r="E95" s="31" t="s">
        <v>139</v>
      </c>
      <c r="F95" s="27">
        <v>1</v>
      </c>
      <c r="G95" s="28">
        <v>28075</v>
      </c>
      <c r="H95" s="29">
        <v>3</v>
      </c>
      <c r="I95" s="78"/>
    </row>
    <row r="96" s="1" customFormat="1" ht="15.75" spans="2:9">
      <c r="B96" s="77"/>
      <c r="C96" s="25"/>
      <c r="D96" s="41" t="s">
        <v>84</v>
      </c>
      <c r="E96" s="31" t="s">
        <v>135</v>
      </c>
      <c r="F96" s="27">
        <v>10</v>
      </c>
      <c r="G96" s="28">
        <v>10325</v>
      </c>
      <c r="H96" s="29">
        <v>10</v>
      </c>
      <c r="I96" s="78"/>
    </row>
    <row r="97" ht="15.75" spans="2:9">
      <c r="B97" s="77"/>
      <c r="C97" s="32" t="s">
        <v>22</v>
      </c>
      <c r="D97" s="32"/>
      <c r="E97" s="32"/>
      <c r="F97" s="32"/>
      <c r="G97" s="33">
        <f>SUM(G92:G96)</f>
        <v>91175</v>
      </c>
      <c r="H97" s="34">
        <f>SUM(H92:H96)</f>
        <v>36</v>
      </c>
      <c r="I97" s="78"/>
    </row>
    <row r="98" s="2" customFormat="1" ht="24.9" customHeight="1" spans="2:9">
      <c r="B98" s="35"/>
      <c r="C98" s="36"/>
      <c r="D98" s="36"/>
      <c r="E98" s="36"/>
      <c r="F98" s="36"/>
      <c r="G98" s="37"/>
      <c r="H98" s="38"/>
      <c r="I98" s="39"/>
    </row>
    <row r="99" ht="21" customHeight="1" spans="2:9">
      <c r="B99" s="9" t="s">
        <v>178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42" t="s">
        <v>150</v>
      </c>
      <c r="I100" s="16" t="s">
        <v>23</v>
      </c>
    </row>
    <row r="101" s="2" customFormat="1" ht="16.5" spans="2:9">
      <c r="B101" s="77">
        <v>10</v>
      </c>
      <c r="C101" s="18"/>
      <c r="D101" s="41" t="s">
        <v>74</v>
      </c>
      <c r="E101" s="20" t="s">
        <v>139</v>
      </c>
      <c r="F101" s="21">
        <v>2</v>
      </c>
      <c r="G101" s="22">
        <v>24275</v>
      </c>
      <c r="H101" s="23">
        <v>6</v>
      </c>
      <c r="I101" s="78">
        <v>12</v>
      </c>
    </row>
    <row r="102" ht="15.75" spans="2:9">
      <c r="B102" s="77"/>
      <c r="C102" s="25"/>
      <c r="D102" s="41" t="s">
        <v>95</v>
      </c>
      <c r="E102" s="31" t="s">
        <v>136</v>
      </c>
      <c r="F102" s="27">
        <v>6</v>
      </c>
      <c r="G102" s="28">
        <v>9400</v>
      </c>
      <c r="H102" s="29">
        <v>9</v>
      </c>
      <c r="I102" s="78"/>
    </row>
    <row r="103" s="1" customFormat="1" ht="15.75" spans="2:9">
      <c r="B103" s="77"/>
      <c r="C103" s="25"/>
      <c r="D103" s="41" t="s">
        <v>87</v>
      </c>
      <c r="E103" s="26" t="s">
        <v>138</v>
      </c>
      <c r="F103" s="27">
        <v>9</v>
      </c>
      <c r="G103" s="28">
        <v>18075</v>
      </c>
      <c r="H103" s="29">
        <v>11</v>
      </c>
      <c r="I103" s="78"/>
    </row>
    <row r="104" s="1" customFormat="1" ht="15.75" spans="2:9">
      <c r="B104" s="77"/>
      <c r="C104" s="25"/>
      <c r="D104" s="40" t="s">
        <v>105</v>
      </c>
      <c r="E104" s="31" t="s">
        <v>137</v>
      </c>
      <c r="F104" s="27">
        <v>4</v>
      </c>
      <c r="G104" s="28">
        <v>10275</v>
      </c>
      <c r="H104" s="29">
        <v>12</v>
      </c>
      <c r="I104" s="78"/>
    </row>
    <row r="105" s="1" customFormat="1" ht="15.75" spans="2:9">
      <c r="B105" s="77"/>
      <c r="C105" s="25"/>
      <c r="D105" s="41" t="s">
        <v>93</v>
      </c>
      <c r="E105" s="31" t="s">
        <v>135</v>
      </c>
      <c r="F105" s="27">
        <v>11</v>
      </c>
      <c r="G105" s="28">
        <v>15625</v>
      </c>
      <c r="H105" s="29">
        <v>7</v>
      </c>
      <c r="I105" s="78"/>
    </row>
    <row r="106" s="1" customFormat="1" ht="13.5" spans="2:9">
      <c r="B106" s="77"/>
      <c r="C106" s="32" t="s">
        <v>22</v>
      </c>
      <c r="D106" s="32"/>
      <c r="E106" s="32"/>
      <c r="F106" s="32"/>
      <c r="G106" s="33">
        <f>SUM(G101:G105)</f>
        <v>77650</v>
      </c>
      <c r="H106" s="34">
        <f>SUM(H101:H105)</f>
        <v>45</v>
      </c>
      <c r="I106" s="78"/>
    </row>
    <row r="107" s="1" customFormat="1" ht="26.1" customHeight="1" spans="2:9">
      <c r="B107" s="35"/>
      <c r="C107" s="36"/>
      <c r="D107" s="36"/>
      <c r="E107" s="36"/>
      <c r="F107" s="36"/>
      <c r="G107" s="37"/>
      <c r="H107" s="38"/>
      <c r="I107" s="39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42" t="s">
        <v>150</v>
      </c>
      <c r="I109" s="16" t="s">
        <v>23</v>
      </c>
    </row>
    <row r="110" s="2" customFormat="1" ht="16.5" spans="2:9">
      <c r="B110" s="77">
        <v>12</v>
      </c>
      <c r="C110" s="18"/>
      <c r="D110" s="40" t="s">
        <v>83</v>
      </c>
      <c r="E110" s="20" t="s">
        <v>138</v>
      </c>
      <c r="F110" s="21">
        <v>8</v>
      </c>
      <c r="G110" s="22">
        <v>32700</v>
      </c>
      <c r="H110" s="23">
        <v>5</v>
      </c>
      <c r="I110" s="78">
        <v>2</v>
      </c>
    </row>
    <row r="111" ht="15.75" spans="2:9">
      <c r="B111" s="77"/>
      <c r="C111" s="25"/>
      <c r="D111" s="41" t="s">
        <v>91</v>
      </c>
      <c r="E111" s="31" t="s">
        <v>139</v>
      </c>
      <c r="F111" s="27">
        <v>3</v>
      </c>
      <c r="G111" s="28">
        <v>26725</v>
      </c>
      <c r="H111" s="29">
        <v>4</v>
      </c>
      <c r="I111" s="78"/>
    </row>
    <row r="112" s="1" customFormat="1" ht="15.75" spans="2:9">
      <c r="B112" s="77"/>
      <c r="C112" s="25"/>
      <c r="D112" s="41" t="s">
        <v>57</v>
      </c>
      <c r="E112" s="26" t="s">
        <v>136</v>
      </c>
      <c r="F112" s="27">
        <v>9</v>
      </c>
      <c r="G112" s="28">
        <v>14125</v>
      </c>
      <c r="H112" s="29">
        <v>2</v>
      </c>
      <c r="I112" s="78"/>
    </row>
    <row r="113" s="1" customFormat="1" ht="15.75" spans="2:9">
      <c r="B113" s="77"/>
      <c r="C113" s="25"/>
      <c r="D113" s="41" t="s">
        <v>73</v>
      </c>
      <c r="E113" s="31" t="s">
        <v>135</v>
      </c>
      <c r="F113" s="27">
        <v>1</v>
      </c>
      <c r="G113" s="28">
        <v>32750</v>
      </c>
      <c r="H113" s="29">
        <v>2</v>
      </c>
      <c r="I113" s="78"/>
    </row>
    <row r="114" s="1" customFormat="1" ht="15.75" spans="2:9">
      <c r="B114" s="77"/>
      <c r="C114" s="25"/>
      <c r="D114" s="41" t="s">
        <v>77</v>
      </c>
      <c r="E114" s="31" t="s">
        <v>137</v>
      </c>
      <c r="F114" s="27">
        <v>10</v>
      </c>
      <c r="G114" s="28">
        <v>19325</v>
      </c>
      <c r="H114" s="29">
        <v>6</v>
      </c>
      <c r="I114" s="78"/>
    </row>
    <row r="115" s="1" customFormat="1" ht="13.5" spans="2:9">
      <c r="B115" s="77"/>
      <c r="C115" s="32" t="s">
        <v>22</v>
      </c>
      <c r="D115" s="32"/>
      <c r="E115" s="32"/>
      <c r="F115" s="32"/>
      <c r="G115" s="33">
        <f>SUM(G110:G114)</f>
        <v>125625</v>
      </c>
      <c r="H115" s="34">
        <f>SUM(H110:H114)</f>
        <v>19</v>
      </c>
      <c r="I115" s="78"/>
    </row>
    <row r="116" s="1" customFormat="1" ht="20.25" spans="2:9">
      <c r="B116" s="35"/>
      <c r="C116" s="36"/>
      <c r="D116" s="36"/>
      <c r="E116" s="36"/>
      <c r="F116" s="36"/>
      <c r="G116" s="37"/>
      <c r="H116" s="38"/>
      <c r="I116" s="39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="1" customFormat="1" ht="20.25" spans="2:9">
      <c r="B125" s="35"/>
      <c r="C125" s="36"/>
      <c r="D125" s="36"/>
      <c r="E125" s="36"/>
      <c r="F125" s="36"/>
      <c r="G125" s="37"/>
      <c r="H125" s="38"/>
      <c r="I125" s="39"/>
    </row>
    <row r="126" spans="2:9">
      <c r="D126" s="64"/>
    </row>
    <row r="129" ht="30" customHeight="1" spans="2:9">
      <c r="B129" s="65" t="s">
        <v>168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169</v>
      </c>
      <c r="C130" s="66"/>
      <c r="D130" s="67"/>
      <c r="E130" s="68"/>
      <c r="F130" s="68"/>
      <c r="G130" s="68"/>
      <c r="H130" s="68"/>
      <c r="I130" s="66"/>
    </row>
    <row r="131" ht="30" customHeight="1" spans="2:9">
      <c r="B131" s="65" t="s">
        <v>170</v>
      </c>
      <c r="C131" s="66"/>
      <c r="D131" s="67"/>
      <c r="E131" s="68"/>
      <c r="F131" s="68"/>
      <c r="G131" s="68"/>
      <c r="H131" s="68"/>
      <c r="I131" s="66"/>
    </row>
    <row r="132" ht="30" customHeight="1" spans="2:9">
      <c r="B132" s="65" t="s">
        <v>171</v>
      </c>
      <c r="C132" s="66"/>
      <c r="D132" s="69"/>
      <c r="E132" s="68"/>
      <c r="F132" s="68"/>
      <c r="G132" s="68"/>
      <c r="H132" s="68"/>
      <c r="I132" s="66"/>
    </row>
    <row r="133" spans="2:9">
      <c r="D133" s="64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67"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181</v>
      </c>
    </row>
    <row r="4" ht="19.5" spans="2:9">
      <c r="B4" s="7" t="s">
        <v>175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77"/>
      <c r="C11" s="18"/>
      <c r="D11" s="19" t="s">
        <v>79</v>
      </c>
      <c r="E11" s="20" t="s">
        <v>135</v>
      </c>
      <c r="F11" s="21">
        <v>8</v>
      </c>
      <c r="G11" s="22">
        <v>20425</v>
      </c>
      <c r="H11" s="23">
        <v>8</v>
      </c>
      <c r="I11" s="78"/>
    </row>
    <row r="12" s="1" customFormat="1" ht="15.75" spans="2:9">
      <c r="B12" s="77"/>
      <c r="C12" s="25"/>
      <c r="D12" s="19" t="s">
        <v>64</v>
      </c>
      <c r="E12" s="31" t="s">
        <v>136</v>
      </c>
      <c r="F12" s="27">
        <v>11</v>
      </c>
      <c r="G12" s="28">
        <v>21500</v>
      </c>
      <c r="H12" s="29">
        <v>5</v>
      </c>
      <c r="I12" s="78"/>
    </row>
    <row r="13" s="1" customFormat="1" ht="15.75" spans="2:9">
      <c r="B13" s="77"/>
      <c r="C13" s="25"/>
      <c r="D13" s="30" t="s">
        <v>78</v>
      </c>
      <c r="E13" s="26" t="s">
        <v>139</v>
      </c>
      <c r="F13" s="27">
        <v>7</v>
      </c>
      <c r="G13" s="28">
        <v>18725</v>
      </c>
      <c r="H13" s="29">
        <v>9</v>
      </c>
      <c r="I13" s="78"/>
    </row>
    <row r="14" s="1" customFormat="1" ht="15.75" spans="2:9">
      <c r="B14" s="77"/>
      <c r="C14" s="25"/>
      <c r="D14" s="19" t="s">
        <v>80</v>
      </c>
      <c r="E14" s="31" t="s">
        <v>137</v>
      </c>
      <c r="F14" s="27">
        <v>6</v>
      </c>
      <c r="G14" s="28">
        <v>19250</v>
      </c>
      <c r="H14" s="29">
        <v>3</v>
      </c>
      <c r="I14" s="78"/>
    </row>
    <row r="15" ht="15.75" spans="2:9">
      <c r="B15" s="77"/>
      <c r="C15" s="25"/>
      <c r="D15" s="19" t="s">
        <v>92</v>
      </c>
      <c r="E15" s="31" t="s">
        <v>138</v>
      </c>
      <c r="F15" s="27">
        <v>1</v>
      </c>
      <c r="G15" s="28">
        <v>35750</v>
      </c>
      <c r="H15" s="29">
        <v>2</v>
      </c>
      <c r="I15" s="78"/>
    </row>
    <row r="16" s="2" customFormat="1" ht="16.5" spans="2:9">
      <c r="B16" s="77"/>
      <c r="C16" s="32" t="s">
        <v>22</v>
      </c>
      <c r="D16" s="32"/>
      <c r="E16" s="32"/>
      <c r="F16" s="32"/>
      <c r="G16" s="33">
        <f>SUM(G11:G15)</f>
        <v>115650</v>
      </c>
      <c r="H16" s="34">
        <f>SUM(H11:H15)</f>
        <v>27</v>
      </c>
      <c r="I16" s="78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77"/>
      <c r="C20" s="18"/>
      <c r="D20" s="40" t="s">
        <v>153</v>
      </c>
      <c r="E20" s="20" t="s">
        <v>139</v>
      </c>
      <c r="F20" s="21">
        <v>2</v>
      </c>
      <c r="G20" s="22">
        <v>24050</v>
      </c>
      <c r="H20" s="23">
        <v>5</v>
      </c>
      <c r="I20" s="78"/>
    </row>
    <row r="21" s="1" customFormat="1" ht="15.75" spans="2:9">
      <c r="B21" s="77"/>
      <c r="C21" s="25"/>
      <c r="D21" s="41" t="s">
        <v>82</v>
      </c>
      <c r="E21" s="31" t="s">
        <v>136</v>
      </c>
      <c r="F21" s="27">
        <v>6</v>
      </c>
      <c r="G21" s="28">
        <v>13600</v>
      </c>
      <c r="H21" s="29">
        <v>12</v>
      </c>
      <c r="I21" s="78"/>
    </row>
    <row r="22" s="1" customFormat="1" ht="15.75" spans="2:9">
      <c r="B22" s="77"/>
      <c r="C22" s="25"/>
      <c r="D22" s="41" t="s">
        <v>152</v>
      </c>
      <c r="E22" s="26" t="s">
        <v>135</v>
      </c>
      <c r="F22" s="27">
        <v>11</v>
      </c>
      <c r="G22" s="28">
        <v>24925</v>
      </c>
      <c r="H22" s="29">
        <v>3</v>
      </c>
      <c r="I22" s="78"/>
    </row>
    <row r="23" s="1" customFormat="1" ht="15.75" spans="2:9">
      <c r="B23" s="77"/>
      <c r="C23" s="25"/>
      <c r="D23" s="41" t="s">
        <v>98</v>
      </c>
      <c r="E23" s="31" t="s">
        <v>138</v>
      </c>
      <c r="F23" s="27">
        <v>9</v>
      </c>
      <c r="G23" s="28">
        <v>19425</v>
      </c>
      <c r="H23" s="29">
        <v>10</v>
      </c>
      <c r="I23" s="78"/>
    </row>
    <row r="24" ht="15.75" spans="2:9">
      <c r="B24" s="77"/>
      <c r="C24" s="25"/>
      <c r="D24" s="41" t="s">
        <v>154</v>
      </c>
      <c r="E24" s="31" t="s">
        <v>137</v>
      </c>
      <c r="F24" s="27">
        <v>4</v>
      </c>
      <c r="G24" s="28">
        <v>13425</v>
      </c>
      <c r="H24" s="29">
        <v>9</v>
      </c>
      <c r="I24" s="78"/>
    </row>
    <row r="25" s="2" customFormat="1" ht="16.5" spans="2:9">
      <c r="B25" s="77"/>
      <c r="C25" s="32" t="s">
        <v>22</v>
      </c>
      <c r="D25" s="32"/>
      <c r="E25" s="32"/>
      <c r="F25" s="32"/>
      <c r="G25" s="33">
        <f>SUM(G20:G24)</f>
        <v>95425</v>
      </c>
      <c r="H25" s="34">
        <f>SUM(H20:H24)</f>
        <v>39</v>
      </c>
      <c r="I25" s="78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77"/>
      <c r="C29" s="18"/>
      <c r="D29" s="43" t="s">
        <v>53</v>
      </c>
      <c r="E29" s="20" t="s">
        <v>137</v>
      </c>
      <c r="F29" s="21">
        <v>12</v>
      </c>
      <c r="G29" s="22">
        <v>34275</v>
      </c>
      <c r="H29" s="23">
        <v>1</v>
      </c>
      <c r="I29" s="78"/>
    </row>
    <row r="30" s="1" customFormat="1" ht="15.75" spans="2:9">
      <c r="B30" s="77"/>
      <c r="C30" s="25"/>
      <c r="D30" s="43" t="s">
        <v>48</v>
      </c>
      <c r="E30" s="31" t="s">
        <v>138</v>
      </c>
      <c r="F30" s="27">
        <v>3</v>
      </c>
      <c r="G30" s="28">
        <v>35800</v>
      </c>
      <c r="H30" s="29">
        <v>1</v>
      </c>
      <c r="I30" s="78"/>
    </row>
    <row r="31" s="1" customFormat="1" ht="15.75" spans="2:9">
      <c r="B31" s="77"/>
      <c r="C31" s="25"/>
      <c r="D31" s="43" t="s">
        <v>85</v>
      </c>
      <c r="E31" s="26" t="s">
        <v>135</v>
      </c>
      <c r="F31" s="27">
        <v>4</v>
      </c>
      <c r="G31" s="28">
        <v>22925</v>
      </c>
      <c r="H31" s="29">
        <v>5</v>
      </c>
      <c r="I31" s="78"/>
    </row>
    <row r="32" s="1" customFormat="1" ht="15.75" spans="2:9">
      <c r="B32" s="77"/>
      <c r="C32" s="25"/>
      <c r="D32" s="43" t="s">
        <v>66</v>
      </c>
      <c r="E32" s="31" t="s">
        <v>139</v>
      </c>
      <c r="F32" s="27">
        <v>5</v>
      </c>
      <c r="G32" s="28">
        <v>18900</v>
      </c>
      <c r="H32" s="29">
        <v>8</v>
      </c>
      <c r="I32" s="78"/>
    </row>
    <row r="33" ht="15.75" spans="2:9">
      <c r="B33" s="77"/>
      <c r="C33" s="25"/>
      <c r="D33" s="43" t="s">
        <v>75</v>
      </c>
      <c r="E33" s="31" t="s">
        <v>136</v>
      </c>
      <c r="F33" s="27">
        <v>10</v>
      </c>
      <c r="G33" s="28">
        <v>26125</v>
      </c>
      <c r="H33" s="29">
        <v>2</v>
      </c>
      <c r="I33" s="78"/>
    </row>
    <row r="34" s="2" customFormat="1" ht="16.5" spans="2:9">
      <c r="B34" s="77"/>
      <c r="C34" s="32" t="s">
        <v>22</v>
      </c>
      <c r="D34" s="32"/>
      <c r="E34" s="32"/>
      <c r="F34" s="32"/>
      <c r="G34" s="33">
        <f>SUM(G29:G33)</f>
        <v>138025</v>
      </c>
      <c r="H34" s="34">
        <f>SUM(H29:H33)</f>
        <v>17</v>
      </c>
      <c r="I34" s="78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77"/>
      <c r="C38" s="18"/>
      <c r="D38" s="46" t="s">
        <v>157</v>
      </c>
      <c r="E38" s="20" t="s">
        <v>137</v>
      </c>
      <c r="F38" s="21">
        <v>9</v>
      </c>
      <c r="G38" s="22">
        <v>10575</v>
      </c>
      <c r="H38" s="23">
        <v>11</v>
      </c>
      <c r="I38" s="78"/>
    </row>
    <row r="39" s="1" customFormat="1" ht="15.75" spans="2:9">
      <c r="B39" s="77"/>
      <c r="C39" s="25"/>
      <c r="D39" s="19" t="s">
        <v>86</v>
      </c>
      <c r="E39" s="31" t="s">
        <v>138</v>
      </c>
      <c r="F39" s="27">
        <v>2</v>
      </c>
      <c r="G39" s="28">
        <v>22100</v>
      </c>
      <c r="H39" s="29">
        <v>8</v>
      </c>
      <c r="I39" s="78"/>
    </row>
    <row r="40" s="1" customFormat="1" ht="15.75" spans="2:9">
      <c r="B40" s="77"/>
      <c r="C40" s="25"/>
      <c r="D40" s="19" t="s">
        <v>70</v>
      </c>
      <c r="E40" s="26" t="s">
        <v>136</v>
      </c>
      <c r="F40" s="27">
        <v>7</v>
      </c>
      <c r="G40" s="28">
        <v>15725</v>
      </c>
      <c r="H40" s="29">
        <v>9</v>
      </c>
      <c r="I40" s="78"/>
    </row>
    <row r="41" s="1" customFormat="1" ht="15.75" spans="2:9">
      <c r="B41" s="77"/>
      <c r="C41" s="25"/>
      <c r="D41" s="47" t="s">
        <v>72</v>
      </c>
      <c r="E41" s="31" t="s">
        <v>139</v>
      </c>
      <c r="F41" s="27">
        <v>4</v>
      </c>
      <c r="G41" s="28">
        <v>25025</v>
      </c>
      <c r="H41" s="29">
        <v>3</v>
      </c>
      <c r="I41" s="78"/>
    </row>
    <row r="42" ht="15.75" spans="2:9">
      <c r="B42" s="77"/>
      <c r="C42" s="25"/>
      <c r="D42" s="19" t="s">
        <v>104</v>
      </c>
      <c r="E42" s="31" t="s">
        <v>135</v>
      </c>
      <c r="F42" s="27">
        <v>2</v>
      </c>
      <c r="G42" s="28">
        <v>19825</v>
      </c>
      <c r="H42" s="29">
        <v>9</v>
      </c>
      <c r="I42" s="78"/>
    </row>
    <row r="43" s="2" customFormat="1" ht="16.5" spans="2:9">
      <c r="B43" s="77"/>
      <c r="C43" s="32" t="s">
        <v>22</v>
      </c>
      <c r="D43" s="32"/>
      <c r="E43" s="32"/>
      <c r="F43" s="32"/>
      <c r="G43" s="33">
        <f>SUM(G38:G42)</f>
        <v>93250</v>
      </c>
      <c r="H43" s="34">
        <f>SUM(H38:H42)</f>
        <v>40</v>
      </c>
      <c r="I43" s="78"/>
    </row>
    <row r="44" s="2" customFormat="1" ht="27" spans="2:9">
      <c r="B44" s="48"/>
      <c r="C44" s="36"/>
      <c r="D44" s="36"/>
      <c r="E44" s="36"/>
      <c r="F44" s="36"/>
      <c r="G44" s="49"/>
      <c r="H44" s="38"/>
      <c r="I44" s="48"/>
    </row>
    <row r="45" ht="21" customHeight="1" spans="2:9">
      <c r="B45" s="50" t="s">
        <v>158</v>
      </c>
      <c r="C45" s="50"/>
      <c r="D45" s="50"/>
      <c r="E45" s="50"/>
      <c r="F45" s="50"/>
      <c r="G45" s="50"/>
      <c r="H45" s="50"/>
      <c r="I45" s="50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42" t="s">
        <v>150</v>
      </c>
      <c r="I46" s="16" t="s">
        <v>23</v>
      </c>
    </row>
    <row r="47" s="1" customFormat="1" ht="15.75" spans="2:9">
      <c r="B47" s="79"/>
      <c r="C47" s="40"/>
      <c r="D47" s="51" t="s">
        <v>94</v>
      </c>
      <c r="E47" s="20" t="s">
        <v>135</v>
      </c>
      <c r="F47" s="21">
        <v>10</v>
      </c>
      <c r="G47" s="22">
        <v>19450</v>
      </c>
      <c r="H47" s="23">
        <v>10</v>
      </c>
      <c r="I47" s="78"/>
    </row>
    <row r="48" s="1" customFormat="1" ht="15.75" spans="2:9">
      <c r="B48" s="79"/>
      <c r="C48" s="41"/>
      <c r="D48" s="51" t="s">
        <v>100</v>
      </c>
      <c r="E48" s="31" t="s">
        <v>138</v>
      </c>
      <c r="F48" s="27">
        <v>6</v>
      </c>
      <c r="G48" s="28">
        <v>20450</v>
      </c>
      <c r="H48" s="29">
        <v>9</v>
      </c>
      <c r="I48" s="78"/>
    </row>
    <row r="49" s="1" customFormat="1" ht="15.75" spans="2:11">
      <c r="B49" s="79"/>
      <c r="C49" s="41"/>
      <c r="D49" s="51" t="s">
        <v>106</v>
      </c>
      <c r="E49" s="26" t="s">
        <v>139</v>
      </c>
      <c r="F49" s="27">
        <v>1</v>
      </c>
      <c r="G49" s="28">
        <v>14125</v>
      </c>
      <c r="H49" s="29">
        <v>11</v>
      </c>
      <c r="I49" s="78"/>
    </row>
    <row r="50" s="1" customFormat="1" ht="15.75" spans="2:11">
      <c r="B50" s="79"/>
      <c r="C50" s="41"/>
      <c r="D50" s="51" t="s">
        <v>51</v>
      </c>
      <c r="E50" s="31" t="s">
        <v>137</v>
      </c>
      <c r="F50" s="27">
        <v>11</v>
      </c>
      <c r="G50" s="28">
        <v>25625</v>
      </c>
      <c r="H50" s="29">
        <v>2</v>
      </c>
      <c r="I50" s="78"/>
    </row>
    <row r="51" s="1" customFormat="1" ht="15.75" spans="2:11">
      <c r="B51" s="79"/>
      <c r="C51" s="41"/>
      <c r="D51" s="51" t="s">
        <v>81</v>
      </c>
      <c r="E51" s="31" t="s">
        <v>136</v>
      </c>
      <c r="F51" s="27">
        <v>4</v>
      </c>
      <c r="G51" s="28">
        <v>15975</v>
      </c>
      <c r="H51" s="29">
        <v>8</v>
      </c>
      <c r="I51" s="78"/>
    </row>
    <row r="52" ht="15.75" spans="2:11">
      <c r="B52" s="79"/>
      <c r="C52" s="53" t="s">
        <v>22</v>
      </c>
      <c r="D52" s="53"/>
      <c r="E52" s="53"/>
      <c r="F52" s="53"/>
      <c r="G52" s="33">
        <f>SUM(G47:G51)</f>
        <v>95625</v>
      </c>
      <c r="H52" s="34">
        <f>SUM(H47:H51)</f>
        <v>40</v>
      </c>
      <c r="I52" s="78"/>
    </row>
    <row r="53" s="1" customFormat="1" ht="30" customHeight="1" spans="2:11">
      <c r="B53" s="35"/>
      <c r="C53" s="54"/>
      <c r="D53" s="54"/>
      <c r="E53" s="54"/>
      <c r="F53" s="54"/>
      <c r="G53" s="55"/>
      <c r="H53" s="56"/>
      <c r="I53" s="57"/>
    </row>
    <row r="54" s="1" customFormat="1" ht="21" customHeight="1" spans="2:11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11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42" t="s">
        <v>150</v>
      </c>
      <c r="I55" s="16" t="s">
        <v>23</v>
      </c>
    </row>
    <row r="56" s="1" customFormat="1" ht="15.75" spans="2:11">
      <c r="B56" s="77"/>
      <c r="C56" s="18"/>
      <c r="D56" s="41" t="s">
        <v>96</v>
      </c>
      <c r="E56" s="20" t="s">
        <v>137</v>
      </c>
      <c r="F56" s="21">
        <v>1</v>
      </c>
      <c r="G56" s="22">
        <v>12525</v>
      </c>
      <c r="H56" s="23">
        <v>10</v>
      </c>
      <c r="I56" s="78"/>
    </row>
    <row r="57" s="1" customFormat="1" ht="15.75" spans="2:11">
      <c r="B57" s="77"/>
      <c r="C57" s="25"/>
      <c r="D57" s="40" t="s">
        <v>65</v>
      </c>
      <c r="E57" s="31" t="s">
        <v>135</v>
      </c>
      <c r="F57" s="27">
        <v>7</v>
      </c>
      <c r="G57" s="28">
        <v>26925</v>
      </c>
      <c r="H57" s="29">
        <v>2</v>
      </c>
      <c r="I57" s="78"/>
    </row>
    <row r="58" s="1" customFormat="1" ht="15.75" spans="2:11">
      <c r="B58" s="77"/>
      <c r="C58" s="25"/>
      <c r="D58" s="41" t="s">
        <v>108</v>
      </c>
      <c r="E58" s="26" t="s">
        <v>139</v>
      </c>
      <c r="F58" s="27">
        <v>8</v>
      </c>
      <c r="G58" s="28">
        <v>14525</v>
      </c>
      <c r="H58" s="29">
        <v>10</v>
      </c>
      <c r="I58" s="78"/>
    </row>
    <row r="59" ht="16.5" spans="2:11">
      <c r="B59" s="77"/>
      <c r="C59" s="25"/>
      <c r="D59" s="41" t="s">
        <v>52</v>
      </c>
      <c r="E59" s="31" t="s">
        <v>136</v>
      </c>
      <c r="F59" s="27">
        <v>3</v>
      </c>
      <c r="G59" s="28">
        <v>30025</v>
      </c>
      <c r="H59" s="29">
        <v>1</v>
      </c>
      <c r="I59" s="78"/>
      <c r="K59" s="58"/>
    </row>
    <row r="60" ht="16.5" spans="2:11">
      <c r="B60" s="77"/>
      <c r="C60" s="25"/>
      <c r="D60" s="41" t="s">
        <v>160</v>
      </c>
      <c r="E60" s="31" t="s">
        <v>138</v>
      </c>
      <c r="F60" s="27">
        <v>11</v>
      </c>
      <c r="G60" s="28">
        <v>27925</v>
      </c>
      <c r="H60" s="29">
        <v>6</v>
      </c>
      <c r="I60" s="78"/>
      <c r="K60" s="58"/>
    </row>
    <row r="61" ht="16.5" spans="2:11">
      <c r="B61" s="77"/>
      <c r="C61" s="32" t="s">
        <v>22</v>
      </c>
      <c r="D61" s="32"/>
      <c r="E61" s="32"/>
      <c r="F61" s="32"/>
      <c r="G61" s="33">
        <f>SUM(G56:G60)</f>
        <v>111925</v>
      </c>
      <c r="H61" s="34">
        <f>SUM(H56:H60)</f>
        <v>29</v>
      </c>
      <c r="I61" s="78"/>
      <c r="K61" s="58"/>
    </row>
    <row r="62" s="2" customFormat="1" ht="33" customHeight="1" spans="2:11">
      <c r="B62" s="48"/>
      <c r="C62" s="36"/>
      <c r="D62" s="36"/>
      <c r="E62" s="36"/>
      <c r="F62" s="36"/>
      <c r="G62" s="49"/>
      <c r="H62" s="38"/>
      <c r="I62" s="48"/>
    </row>
    <row r="63" ht="21" customHeight="1" spans="2:11">
      <c r="B63" s="9" t="s">
        <v>161</v>
      </c>
      <c r="C63" s="9"/>
      <c r="D63" s="9"/>
      <c r="E63" s="9"/>
      <c r="F63" s="9"/>
      <c r="G63" s="9"/>
      <c r="H63" s="9"/>
      <c r="I63" s="9"/>
    </row>
    <row r="64" s="1" customFormat="1" ht="23.25" spans="2:11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42" t="s">
        <v>150</v>
      </c>
      <c r="I64" s="16" t="s">
        <v>23</v>
      </c>
    </row>
    <row r="65" s="1" customFormat="1" ht="15.75" spans="2:9">
      <c r="B65" s="77"/>
      <c r="C65" s="18"/>
      <c r="D65" s="19" t="s">
        <v>50</v>
      </c>
      <c r="E65" s="20" t="s">
        <v>138</v>
      </c>
      <c r="F65" s="21">
        <v>10</v>
      </c>
      <c r="G65" s="22">
        <v>32175</v>
      </c>
      <c r="H65" s="23">
        <v>3</v>
      </c>
      <c r="I65" s="78"/>
    </row>
    <row r="66" s="1" customFormat="1" ht="15.75" spans="2:9">
      <c r="B66" s="77"/>
      <c r="C66" s="25"/>
      <c r="D66" s="19" t="s">
        <v>49</v>
      </c>
      <c r="E66" s="31" t="s">
        <v>139</v>
      </c>
      <c r="F66" s="27">
        <v>11</v>
      </c>
      <c r="G66" s="28">
        <v>32575</v>
      </c>
      <c r="H66" s="29">
        <v>1</v>
      </c>
      <c r="I66" s="78"/>
    </row>
    <row r="67" s="1" customFormat="1" ht="15.75" spans="2:9">
      <c r="B67" s="77"/>
      <c r="C67" s="25"/>
      <c r="D67" s="30" t="s">
        <v>68</v>
      </c>
      <c r="E67" s="26" t="s">
        <v>136</v>
      </c>
      <c r="F67" s="27">
        <v>1</v>
      </c>
      <c r="G67" s="28">
        <v>14650</v>
      </c>
      <c r="H67" s="29">
        <v>11</v>
      </c>
      <c r="I67" s="78"/>
    </row>
    <row r="68" s="1" customFormat="1" ht="15.75" spans="2:9">
      <c r="B68" s="77"/>
      <c r="C68" s="25"/>
      <c r="D68" s="19" t="s">
        <v>67</v>
      </c>
      <c r="E68" s="31" t="s">
        <v>137</v>
      </c>
      <c r="F68" s="27">
        <v>8</v>
      </c>
      <c r="G68" s="28">
        <v>15850</v>
      </c>
      <c r="H68" s="29">
        <v>5</v>
      </c>
      <c r="I68" s="78"/>
    </row>
    <row r="69" s="1" customFormat="1" ht="15.75" spans="2:9">
      <c r="B69" s="77"/>
      <c r="C69" s="25"/>
      <c r="D69" s="19" t="s">
        <v>54</v>
      </c>
      <c r="E69" s="31" t="s">
        <v>135</v>
      </c>
      <c r="F69" s="27">
        <v>5</v>
      </c>
      <c r="G69" s="28">
        <v>21625</v>
      </c>
      <c r="H69" s="29">
        <v>7</v>
      </c>
      <c r="I69" s="78"/>
    </row>
    <row r="70" ht="15.75" spans="2:9">
      <c r="B70" s="77"/>
      <c r="C70" s="32" t="s">
        <v>22</v>
      </c>
      <c r="D70" s="32"/>
      <c r="E70" s="32"/>
      <c r="F70" s="32"/>
      <c r="G70" s="33">
        <f>SUM(G65:G69)</f>
        <v>116875</v>
      </c>
      <c r="H70" s="34">
        <f>SUM(H65:H69)</f>
        <v>27</v>
      </c>
      <c r="I70" s="78"/>
    </row>
    <row r="71" s="2" customFormat="1" ht="33" customHeight="1" spans="2:9">
      <c r="B71" s="35"/>
      <c r="C71" s="36"/>
      <c r="D71" s="36"/>
      <c r="E71" s="36"/>
      <c r="F71" s="36"/>
      <c r="G71" s="37"/>
      <c r="H71" s="38"/>
      <c r="I71" s="39"/>
    </row>
    <row r="72" ht="21" customHeight="1" spans="2:9">
      <c r="B72" s="50" t="s">
        <v>162</v>
      </c>
      <c r="C72" s="50"/>
      <c r="D72" s="50"/>
      <c r="E72" s="50"/>
      <c r="F72" s="50"/>
      <c r="G72" s="50"/>
      <c r="H72" s="50"/>
      <c r="I72" s="50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42" t="s">
        <v>150</v>
      </c>
      <c r="I73" s="16" t="s">
        <v>23</v>
      </c>
    </row>
    <row r="74" s="1" customFormat="1" ht="15.75" spans="2:9">
      <c r="B74" s="77"/>
      <c r="C74" s="18"/>
      <c r="D74" s="41" t="s">
        <v>90</v>
      </c>
      <c r="E74" s="20" t="s">
        <v>137</v>
      </c>
      <c r="F74" s="21">
        <v>5</v>
      </c>
      <c r="G74" s="22">
        <v>13450</v>
      </c>
      <c r="H74" s="23">
        <v>8</v>
      </c>
      <c r="I74" s="78"/>
    </row>
    <row r="75" s="1" customFormat="1" ht="15.75" spans="2:9">
      <c r="B75" s="77"/>
      <c r="C75" s="25"/>
      <c r="D75" s="30" t="s">
        <v>69</v>
      </c>
      <c r="E75" s="31" t="s">
        <v>135</v>
      </c>
      <c r="F75" s="27">
        <v>9</v>
      </c>
      <c r="G75" s="28">
        <v>22625</v>
      </c>
      <c r="H75" s="29">
        <v>6</v>
      </c>
      <c r="I75" s="78"/>
    </row>
    <row r="76" s="1" customFormat="1" ht="15.75" spans="2:9">
      <c r="B76" s="77"/>
      <c r="C76" s="25"/>
      <c r="D76" s="41" t="s">
        <v>99</v>
      </c>
      <c r="E76" s="26" t="s">
        <v>136</v>
      </c>
      <c r="F76" s="27">
        <v>2</v>
      </c>
      <c r="G76" s="28">
        <v>14875</v>
      </c>
      <c r="H76" s="29">
        <v>10</v>
      </c>
      <c r="I76" s="78"/>
    </row>
    <row r="77" s="1" customFormat="1" ht="15.75" spans="2:9">
      <c r="B77" s="77"/>
      <c r="C77" s="25"/>
      <c r="D77" s="41" t="s">
        <v>89</v>
      </c>
      <c r="E77" s="31" t="s">
        <v>139</v>
      </c>
      <c r="F77" s="27">
        <v>12</v>
      </c>
      <c r="G77" s="28">
        <v>20075</v>
      </c>
      <c r="H77" s="29">
        <v>6</v>
      </c>
      <c r="I77" s="78"/>
    </row>
    <row r="78" s="1" customFormat="1" ht="15.75" spans="2:9">
      <c r="B78" s="77"/>
      <c r="C78" s="25"/>
      <c r="D78" s="19" t="s">
        <v>101</v>
      </c>
      <c r="E78" s="31" t="s">
        <v>138</v>
      </c>
      <c r="F78" s="27">
        <v>4</v>
      </c>
      <c r="G78" s="28">
        <v>17575</v>
      </c>
      <c r="H78" s="29">
        <v>11</v>
      </c>
      <c r="I78" s="78"/>
    </row>
    <row r="79" ht="15.75" spans="2:9">
      <c r="B79" s="77"/>
      <c r="C79" s="32" t="s">
        <v>22</v>
      </c>
      <c r="D79" s="32"/>
      <c r="E79" s="32"/>
      <c r="F79" s="32"/>
      <c r="G79" s="33">
        <f>SUM(G74:G78)</f>
        <v>88600</v>
      </c>
      <c r="H79" s="34">
        <f>SUM(H74:H78)</f>
        <v>41</v>
      </c>
      <c r="I79" s="78"/>
    </row>
    <row r="80" s="2" customFormat="1" ht="21" spans="2:9">
      <c r="B80" s="35"/>
      <c r="C80" s="36"/>
      <c r="D80" s="36"/>
      <c r="E80" s="36"/>
      <c r="F80" s="36"/>
      <c r="G80" s="37"/>
      <c r="H80" s="38"/>
      <c r="I80" s="39"/>
    </row>
    <row r="81" ht="21" customHeight="1" spans="2:9">
      <c r="B81" s="9" t="s">
        <v>163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42" t="s">
        <v>150</v>
      </c>
      <c r="I82" s="16" t="s">
        <v>23</v>
      </c>
    </row>
    <row r="83" s="1" customFormat="1" ht="15.75" spans="2:9">
      <c r="B83" s="77"/>
      <c r="C83" s="18"/>
      <c r="D83" s="19" t="s">
        <v>71</v>
      </c>
      <c r="E83" s="20" t="s">
        <v>139</v>
      </c>
      <c r="F83" s="21">
        <v>3</v>
      </c>
      <c r="G83" s="22">
        <v>24500</v>
      </c>
      <c r="H83" s="23">
        <v>4</v>
      </c>
      <c r="I83" s="78"/>
    </row>
    <row r="84" s="1" customFormat="1" ht="15.75" spans="2:9">
      <c r="B84" s="77"/>
      <c r="C84" s="25"/>
      <c r="D84" s="19" t="s">
        <v>47</v>
      </c>
      <c r="E84" s="31" t="s">
        <v>135</v>
      </c>
      <c r="F84" s="27">
        <v>1</v>
      </c>
      <c r="G84" s="28">
        <v>37325</v>
      </c>
      <c r="H84" s="29">
        <v>1</v>
      </c>
      <c r="I84" s="78"/>
    </row>
    <row r="85" s="1" customFormat="1" ht="15.75" spans="2:9">
      <c r="B85" s="77"/>
      <c r="C85" s="25"/>
      <c r="D85" s="30" t="s">
        <v>56</v>
      </c>
      <c r="E85" s="26" t="s">
        <v>137</v>
      </c>
      <c r="F85" s="27">
        <v>10</v>
      </c>
      <c r="G85" s="28">
        <v>15675</v>
      </c>
      <c r="H85" s="29">
        <v>7</v>
      </c>
      <c r="I85" s="78"/>
    </row>
    <row r="86" s="1" customFormat="1" ht="15.75" spans="2:9">
      <c r="B86" s="77"/>
      <c r="C86" s="25"/>
      <c r="D86" s="19" t="s">
        <v>55</v>
      </c>
      <c r="E86" s="31" t="s">
        <v>138</v>
      </c>
      <c r="F86" s="27">
        <v>8</v>
      </c>
      <c r="G86" s="28">
        <v>12625</v>
      </c>
      <c r="H86" s="29">
        <v>12</v>
      </c>
      <c r="I86" s="78"/>
    </row>
    <row r="87" s="1" customFormat="1" ht="15.75" spans="2:9">
      <c r="B87" s="77"/>
      <c r="C87" s="25"/>
      <c r="D87" s="19" t="s">
        <v>97</v>
      </c>
      <c r="E87" s="31" t="s">
        <v>136</v>
      </c>
      <c r="F87" s="27">
        <v>9</v>
      </c>
      <c r="G87" s="28">
        <v>16875</v>
      </c>
      <c r="H87" s="29">
        <v>7</v>
      </c>
      <c r="I87" s="78"/>
    </row>
    <row r="88" ht="15.75" spans="2:9">
      <c r="B88" s="77"/>
      <c r="C88" s="32" t="s">
        <v>22</v>
      </c>
      <c r="D88" s="32"/>
      <c r="E88" s="32"/>
      <c r="F88" s="32"/>
      <c r="G88" s="33">
        <f>SUM(G83:G87)</f>
        <v>107000</v>
      </c>
      <c r="H88" s="34">
        <f>SUM(H83:H87)</f>
        <v>31</v>
      </c>
      <c r="I88" s="78"/>
    </row>
    <row r="89" s="2" customFormat="1" ht="27" customHeight="1" spans="2:9">
      <c r="B89" s="59"/>
      <c r="C89" s="60"/>
      <c r="D89" s="36"/>
      <c r="E89" s="36"/>
      <c r="F89" s="60"/>
      <c r="G89" s="61"/>
      <c r="H89" s="38"/>
      <c r="I89" s="39"/>
    </row>
    <row r="90" ht="21" customHeight="1" spans="2:9">
      <c r="B90" s="50" t="s">
        <v>164</v>
      </c>
      <c r="C90" s="50"/>
      <c r="D90" s="50"/>
      <c r="E90" s="50"/>
      <c r="F90" s="50"/>
      <c r="G90" s="50"/>
      <c r="H90" s="50"/>
      <c r="I90" s="50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42" t="s">
        <v>150</v>
      </c>
      <c r="I91" s="16" t="s">
        <v>23</v>
      </c>
    </row>
    <row r="92" s="1" customFormat="1" ht="15.75" spans="2:9">
      <c r="B92" s="77"/>
      <c r="C92" s="18"/>
      <c r="D92" s="41" t="s">
        <v>60</v>
      </c>
      <c r="E92" s="20" t="s">
        <v>139</v>
      </c>
      <c r="F92" s="21">
        <v>9</v>
      </c>
      <c r="G92" s="22">
        <v>19875</v>
      </c>
      <c r="H92" s="23">
        <v>7</v>
      </c>
      <c r="I92" s="78"/>
    </row>
    <row r="93" s="1" customFormat="1" ht="15.75" spans="2:9">
      <c r="B93" s="77"/>
      <c r="C93" s="25"/>
      <c r="D93" s="41" t="s">
        <v>58</v>
      </c>
      <c r="E93" s="31" t="s">
        <v>138</v>
      </c>
      <c r="F93" s="27">
        <v>5</v>
      </c>
      <c r="G93" s="28">
        <v>28450</v>
      </c>
      <c r="H93" s="29">
        <v>5</v>
      </c>
      <c r="I93" s="78"/>
    </row>
    <row r="94" s="1" customFormat="1" ht="15.75" spans="2:9">
      <c r="B94" s="77"/>
      <c r="C94" s="25"/>
      <c r="D94" s="41" t="s">
        <v>59</v>
      </c>
      <c r="E94" s="26" t="s">
        <v>136</v>
      </c>
      <c r="F94" s="27">
        <v>12</v>
      </c>
      <c r="G94" s="28">
        <v>18450</v>
      </c>
      <c r="H94" s="29">
        <v>6</v>
      </c>
      <c r="I94" s="78"/>
    </row>
    <row r="95" s="1" customFormat="1" ht="15.75" spans="2:9">
      <c r="B95" s="77"/>
      <c r="C95" s="25"/>
      <c r="D95" s="40" t="s">
        <v>61</v>
      </c>
      <c r="E95" s="31" t="s">
        <v>137</v>
      </c>
      <c r="F95" s="27">
        <v>3</v>
      </c>
      <c r="G95" s="28">
        <v>7675</v>
      </c>
      <c r="H95" s="29">
        <v>12</v>
      </c>
      <c r="I95" s="78"/>
    </row>
    <row r="96" s="1" customFormat="1" ht="15.75" spans="2:9">
      <c r="B96" s="77"/>
      <c r="C96" s="25"/>
      <c r="D96" s="41" t="s">
        <v>84</v>
      </c>
      <c r="E96" s="31" t="s">
        <v>135</v>
      </c>
      <c r="F96" s="27">
        <v>6</v>
      </c>
      <c r="G96" s="28">
        <v>24250</v>
      </c>
      <c r="H96" s="29">
        <v>4</v>
      </c>
      <c r="I96" s="78"/>
    </row>
    <row r="97" ht="15.75" spans="2:9">
      <c r="B97" s="77"/>
      <c r="C97" s="32" t="s">
        <v>22</v>
      </c>
      <c r="D97" s="32"/>
      <c r="E97" s="32"/>
      <c r="F97" s="32"/>
      <c r="G97" s="33">
        <f>SUM(G92:G96)</f>
        <v>98700</v>
      </c>
      <c r="H97" s="34">
        <f>SUM(H92:H96)</f>
        <v>34</v>
      </c>
      <c r="I97" s="78"/>
    </row>
    <row r="98" s="2" customFormat="1" ht="24.9" customHeight="1" spans="2:9">
      <c r="B98" s="35"/>
      <c r="C98" s="36"/>
      <c r="D98" s="36"/>
      <c r="E98" s="36"/>
      <c r="F98" s="36"/>
      <c r="G98" s="37"/>
      <c r="H98" s="38"/>
      <c r="I98" s="39"/>
    </row>
    <row r="99" ht="21" customHeight="1" spans="2:9">
      <c r="B99" s="9" t="s">
        <v>178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42" t="s">
        <v>150</v>
      </c>
      <c r="I100" s="16" t="s">
        <v>23</v>
      </c>
    </row>
    <row r="101" s="2" customFormat="1" ht="16.5" spans="2:9">
      <c r="B101" s="77"/>
      <c r="C101" s="18"/>
      <c r="D101" s="41" t="s">
        <v>74</v>
      </c>
      <c r="E101" s="20" t="s">
        <v>136</v>
      </c>
      <c r="F101" s="21">
        <v>5</v>
      </c>
      <c r="G101" s="22">
        <v>24975</v>
      </c>
      <c r="H101" s="23">
        <v>3</v>
      </c>
      <c r="I101" s="78"/>
    </row>
    <row r="102" ht="15.75" spans="2:9">
      <c r="B102" s="77"/>
      <c r="C102" s="25"/>
      <c r="D102" s="41" t="s">
        <v>95</v>
      </c>
      <c r="E102" s="31" t="s">
        <v>138</v>
      </c>
      <c r="F102" s="27">
        <v>12</v>
      </c>
      <c r="G102" s="28">
        <v>24700</v>
      </c>
      <c r="H102" s="29">
        <v>7</v>
      </c>
      <c r="I102" s="78"/>
    </row>
    <row r="103" s="1" customFormat="1" ht="15.75" spans="2:9">
      <c r="B103" s="77"/>
      <c r="C103" s="25"/>
      <c r="D103" s="41" t="s">
        <v>87</v>
      </c>
      <c r="E103" s="26" t="s">
        <v>139</v>
      </c>
      <c r="F103" s="27">
        <v>6</v>
      </c>
      <c r="G103" s="28">
        <v>13175</v>
      </c>
      <c r="H103" s="29">
        <v>12</v>
      </c>
      <c r="I103" s="78"/>
    </row>
    <row r="104" s="1" customFormat="1" ht="15.75" spans="2:9">
      <c r="B104" s="77"/>
      <c r="C104" s="25"/>
      <c r="D104" s="40" t="s">
        <v>105</v>
      </c>
      <c r="E104" s="31" t="s">
        <v>135</v>
      </c>
      <c r="F104" s="27">
        <v>3</v>
      </c>
      <c r="G104" s="28">
        <v>18675</v>
      </c>
      <c r="H104" s="29">
        <v>12</v>
      </c>
      <c r="I104" s="78"/>
    </row>
    <row r="105" s="1" customFormat="1" ht="15.75" spans="2:9">
      <c r="B105" s="77"/>
      <c r="C105" s="25"/>
      <c r="D105" s="41" t="s">
        <v>93</v>
      </c>
      <c r="E105" s="31" t="s">
        <v>137</v>
      </c>
      <c r="F105" s="27">
        <v>7</v>
      </c>
      <c r="G105" s="28">
        <v>15800</v>
      </c>
      <c r="H105" s="29">
        <v>6</v>
      </c>
      <c r="I105" s="78"/>
    </row>
    <row r="106" s="1" customFormat="1" ht="13.5" spans="2:9">
      <c r="B106" s="77"/>
      <c r="C106" s="32" t="s">
        <v>22</v>
      </c>
      <c r="D106" s="32"/>
      <c r="E106" s="32"/>
      <c r="F106" s="32"/>
      <c r="G106" s="33">
        <f>SUM(G101:G105)</f>
        <v>97325</v>
      </c>
      <c r="H106" s="34">
        <f>SUM(H101:H105)</f>
        <v>40</v>
      </c>
      <c r="I106" s="78"/>
    </row>
    <row r="107" s="1" customFormat="1" ht="26.1" customHeight="1" spans="2:9">
      <c r="B107" s="35"/>
      <c r="C107" s="36"/>
      <c r="D107" s="36"/>
      <c r="E107" s="36"/>
      <c r="F107" s="36"/>
      <c r="G107" s="37"/>
      <c r="H107" s="38"/>
      <c r="I107" s="39"/>
    </row>
    <row r="108" s="1" customFormat="1" ht="21" customHeight="1" spans="2:9">
      <c r="B108" s="9" t="s">
        <v>167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42" t="s">
        <v>150</v>
      </c>
      <c r="I109" s="16" t="s">
        <v>23</v>
      </c>
    </row>
    <row r="110" s="2" customFormat="1" ht="16.5" spans="2:9">
      <c r="B110" s="77"/>
      <c r="C110" s="18"/>
      <c r="D110" s="40" t="s">
        <v>83</v>
      </c>
      <c r="E110" s="20" t="s">
        <v>135</v>
      </c>
      <c r="F110" s="21">
        <v>12</v>
      </c>
      <c r="G110" s="22">
        <v>19300</v>
      </c>
      <c r="H110" s="23">
        <v>11</v>
      </c>
      <c r="I110" s="78"/>
    </row>
    <row r="111" ht="15.75" spans="2:9">
      <c r="B111" s="77"/>
      <c r="C111" s="25"/>
      <c r="D111" s="41" t="s">
        <v>91</v>
      </c>
      <c r="E111" s="31" t="s">
        <v>136</v>
      </c>
      <c r="F111" s="27">
        <v>8</v>
      </c>
      <c r="G111" s="28">
        <v>21875</v>
      </c>
      <c r="H111" s="29">
        <v>4</v>
      </c>
      <c r="I111" s="78"/>
    </row>
    <row r="112" s="1" customFormat="1" ht="15.75" spans="2:9">
      <c r="B112" s="77"/>
      <c r="C112" s="25"/>
      <c r="D112" s="41" t="s">
        <v>57</v>
      </c>
      <c r="E112" s="26" t="s">
        <v>139</v>
      </c>
      <c r="F112" s="27">
        <v>10</v>
      </c>
      <c r="G112" s="28">
        <v>30475</v>
      </c>
      <c r="H112" s="29">
        <v>2</v>
      </c>
      <c r="I112" s="78"/>
    </row>
    <row r="113" s="1" customFormat="1" ht="15.75" spans="2:9">
      <c r="B113" s="77"/>
      <c r="C113" s="25"/>
      <c r="D113" s="41" t="s">
        <v>73</v>
      </c>
      <c r="E113" s="31" t="s">
        <v>137</v>
      </c>
      <c r="F113" s="27">
        <v>2</v>
      </c>
      <c r="G113" s="28">
        <v>17775</v>
      </c>
      <c r="H113" s="29">
        <v>4</v>
      </c>
      <c r="I113" s="78"/>
    </row>
    <row r="114" s="1" customFormat="1" ht="15.75" spans="2:9">
      <c r="B114" s="77"/>
      <c r="C114" s="25"/>
      <c r="D114" s="41" t="s">
        <v>77</v>
      </c>
      <c r="E114" s="31" t="s">
        <v>138</v>
      </c>
      <c r="F114" s="27">
        <v>7</v>
      </c>
      <c r="G114" s="28">
        <v>28625</v>
      </c>
      <c r="H114" s="29">
        <v>4</v>
      </c>
      <c r="I114" s="78"/>
    </row>
    <row r="115" s="1" customFormat="1" ht="13.5" spans="2:9">
      <c r="B115" s="77"/>
      <c r="C115" s="32" t="s">
        <v>22</v>
      </c>
      <c r="D115" s="32"/>
      <c r="E115" s="32"/>
      <c r="F115" s="32"/>
      <c r="G115" s="33">
        <f>SUM(G110:G114)</f>
        <v>118050</v>
      </c>
      <c r="H115" s="34">
        <f>SUM(H110:H114)</f>
        <v>25</v>
      </c>
      <c r="I115" s="78"/>
    </row>
    <row r="116" s="1" customFormat="1" ht="20.25" spans="2:9">
      <c r="B116" s="35"/>
      <c r="C116" s="36"/>
      <c r="D116" s="36"/>
      <c r="E116" s="36"/>
      <c r="F116" s="36"/>
      <c r="G116" s="37"/>
      <c r="H116" s="38"/>
      <c r="I116" s="39"/>
    </row>
    <row r="117" s="1" customFormat="1" ht="20.25" spans="2:9">
      <c r="B117" s="35"/>
      <c r="C117" s="36"/>
      <c r="D117" s="36"/>
      <c r="E117" s="36"/>
      <c r="F117" s="36"/>
      <c r="G117" s="37"/>
      <c r="H117" s="38"/>
      <c r="I117" s="39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="1" customFormat="1" ht="20.25" spans="2:9">
      <c r="B125" s="35"/>
      <c r="C125" s="36"/>
      <c r="D125" s="36"/>
      <c r="E125" s="36"/>
      <c r="F125" s="36"/>
      <c r="G125" s="37"/>
      <c r="H125" s="38"/>
      <c r="I125" s="39"/>
    </row>
    <row r="126" spans="2:9">
      <c r="D126" s="64"/>
    </row>
    <row r="129" ht="30" customHeight="1" spans="2:9">
      <c r="B129" s="65" t="s">
        <v>168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169</v>
      </c>
      <c r="C130" s="66"/>
      <c r="D130" s="67"/>
      <c r="E130" s="68"/>
      <c r="F130" s="68"/>
      <c r="G130" s="68"/>
      <c r="H130" s="68"/>
      <c r="I130" s="66"/>
    </row>
    <row r="131" ht="30" customHeight="1" spans="2:9">
      <c r="B131" s="65" t="s">
        <v>170</v>
      </c>
      <c r="C131" s="66"/>
      <c r="D131" s="67"/>
      <c r="E131" s="68"/>
      <c r="F131" s="68"/>
      <c r="G131" s="68"/>
      <c r="H131" s="68"/>
      <c r="I131" s="66"/>
    </row>
    <row r="132" ht="30" customHeight="1" spans="2:9">
      <c r="B132" s="65" t="s">
        <v>171</v>
      </c>
      <c r="C132" s="66"/>
      <c r="D132" s="69"/>
      <c r="E132" s="68"/>
      <c r="F132" s="68"/>
      <c r="G132" s="68"/>
      <c r="H132" s="68"/>
      <c r="I132" s="66"/>
    </row>
    <row r="133" spans="2:9">
      <c r="D133" s="64" t="s">
        <v>172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93055555555556" right="0.196527777777778" top="0.196527777777778" bottom="0.196527777777778" header="0.511805555555556" footer="0.511805555555556"/>
  <pageSetup paperSize="9" orientation="portrait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2"/>
  <sheetViews>
    <sheetView topLeftCell="A10"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182</v>
      </c>
    </row>
    <row r="4" ht="19.5" spans="2:9">
      <c r="B4" s="7" t="s">
        <v>183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17">
        <v>12</v>
      </c>
      <c r="C11" s="18"/>
      <c r="D11" s="19" t="s">
        <v>92</v>
      </c>
      <c r="E11" s="20" t="s">
        <v>135</v>
      </c>
      <c r="F11" s="21">
        <v>8</v>
      </c>
      <c r="G11" s="22">
        <v>1610</v>
      </c>
      <c r="H11" s="23">
        <v>11</v>
      </c>
      <c r="I11" s="24" t="s">
        <v>184</v>
      </c>
    </row>
    <row r="12" s="1" customFormat="1" ht="15.75" spans="2:9">
      <c r="B12" s="17"/>
      <c r="C12" s="25"/>
      <c r="D12" s="19" t="s">
        <v>80</v>
      </c>
      <c r="E12" s="31" t="s">
        <v>136</v>
      </c>
      <c r="F12" s="27">
        <v>23</v>
      </c>
      <c r="G12" s="28">
        <v>1420</v>
      </c>
      <c r="H12" s="29">
        <v>8</v>
      </c>
      <c r="I12" s="24"/>
    </row>
    <row r="13" s="1" customFormat="1" ht="15.75" spans="2:9">
      <c r="B13" s="17"/>
      <c r="C13" s="25"/>
      <c r="D13" s="30" t="s">
        <v>78</v>
      </c>
      <c r="E13" s="26" t="s">
        <v>137</v>
      </c>
      <c r="F13" s="27">
        <v>30</v>
      </c>
      <c r="G13" s="28">
        <v>2860</v>
      </c>
      <c r="H13" s="29">
        <v>5.5</v>
      </c>
      <c r="I13" s="24"/>
    </row>
    <row r="14" s="1" customFormat="1" ht="15.75" spans="2:9">
      <c r="B14" s="17"/>
      <c r="C14" s="25"/>
      <c r="D14" s="19" t="s">
        <v>185</v>
      </c>
      <c r="E14" s="31" t="s">
        <v>138</v>
      </c>
      <c r="F14" s="52">
        <v>37</v>
      </c>
      <c r="G14" s="28">
        <v>5410</v>
      </c>
      <c r="H14" s="29">
        <v>2</v>
      </c>
      <c r="I14" s="24"/>
    </row>
    <row r="15" ht="15.75" spans="2:9">
      <c r="B15" s="17"/>
      <c r="C15" s="25"/>
      <c r="D15" s="19" t="s">
        <v>79</v>
      </c>
      <c r="E15" s="31" t="s">
        <v>139</v>
      </c>
      <c r="F15" s="27">
        <v>55</v>
      </c>
      <c r="G15" s="28">
        <v>3050</v>
      </c>
      <c r="H15" s="29">
        <v>8</v>
      </c>
      <c r="I15" s="24"/>
    </row>
    <row r="16" s="2" customFormat="1" ht="16.5" spans="2:9">
      <c r="B16" s="17"/>
      <c r="C16" s="32" t="s">
        <v>22</v>
      </c>
      <c r="D16" s="32"/>
      <c r="E16" s="32"/>
      <c r="F16" s="32"/>
      <c r="G16" s="33">
        <f>SUM(G11:G15)</f>
        <v>14350</v>
      </c>
      <c r="H16" s="34">
        <f>SUM(H11:H15)</f>
        <v>34.5</v>
      </c>
      <c r="I16" s="24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17">
        <v>2</v>
      </c>
      <c r="C20" s="18"/>
      <c r="D20" s="40" t="s">
        <v>152</v>
      </c>
      <c r="E20" s="62" t="s">
        <v>135</v>
      </c>
      <c r="F20" s="21">
        <v>9</v>
      </c>
      <c r="G20" s="22">
        <v>480</v>
      </c>
      <c r="H20" s="23">
        <v>12</v>
      </c>
      <c r="I20" s="24" t="s">
        <v>186</v>
      </c>
    </row>
    <row r="21" s="1" customFormat="1" ht="15.75" spans="2:9">
      <c r="B21" s="17"/>
      <c r="C21" s="25"/>
      <c r="D21" s="41" t="s">
        <v>98</v>
      </c>
      <c r="E21" s="31" t="s">
        <v>136</v>
      </c>
      <c r="F21" s="27">
        <v>14</v>
      </c>
      <c r="G21" s="28">
        <v>2120</v>
      </c>
      <c r="H21" s="29">
        <v>6</v>
      </c>
      <c r="I21" s="24"/>
    </row>
    <row r="22" s="1" customFormat="1" ht="15.75" spans="2:9">
      <c r="B22" s="17"/>
      <c r="C22" s="25"/>
      <c r="D22" s="41" t="s">
        <v>153</v>
      </c>
      <c r="E22" s="31" t="s">
        <v>137</v>
      </c>
      <c r="F22" s="27">
        <v>29</v>
      </c>
      <c r="G22" s="28">
        <v>6040</v>
      </c>
      <c r="H22" s="29">
        <v>1</v>
      </c>
      <c r="I22" s="24"/>
    </row>
    <row r="23" s="1" customFormat="1" ht="15.75" spans="2:9">
      <c r="B23" s="17"/>
      <c r="C23" s="25"/>
      <c r="D23" s="41" t="s">
        <v>82</v>
      </c>
      <c r="E23" s="31" t="s">
        <v>138</v>
      </c>
      <c r="F23" s="27">
        <v>40</v>
      </c>
      <c r="G23" s="28">
        <v>3290</v>
      </c>
      <c r="H23" s="29">
        <v>6</v>
      </c>
      <c r="I23" s="24"/>
    </row>
    <row r="24" ht="15.75" spans="2:9">
      <c r="B24" s="17"/>
      <c r="C24" s="25"/>
      <c r="D24" s="41" t="s">
        <v>154</v>
      </c>
      <c r="E24" s="31" t="s">
        <v>139</v>
      </c>
      <c r="F24" s="52">
        <v>60</v>
      </c>
      <c r="G24" s="28">
        <v>8010</v>
      </c>
      <c r="H24" s="29">
        <v>1</v>
      </c>
      <c r="I24" s="24"/>
    </row>
    <row r="25" s="2" customFormat="1" ht="16.5" spans="2:9">
      <c r="B25" s="17"/>
      <c r="C25" s="32" t="s">
        <v>22</v>
      </c>
      <c r="D25" s="32"/>
      <c r="E25" s="32"/>
      <c r="F25" s="32"/>
      <c r="G25" s="33">
        <f>SUM(G20:G24)</f>
        <v>19940</v>
      </c>
      <c r="H25" s="34">
        <f>SUM(H20:H24)</f>
        <v>26</v>
      </c>
      <c r="I25" s="24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17">
        <v>8</v>
      </c>
      <c r="C29" s="18"/>
      <c r="D29" s="43" t="s">
        <v>75</v>
      </c>
      <c r="E29" s="20" t="s">
        <v>135</v>
      </c>
      <c r="F29" s="21">
        <v>7</v>
      </c>
      <c r="G29" s="22">
        <v>1720</v>
      </c>
      <c r="H29" s="23">
        <v>8</v>
      </c>
      <c r="I29" s="24" t="s">
        <v>187</v>
      </c>
    </row>
    <row r="30" s="1" customFormat="1" ht="15.75" spans="2:9">
      <c r="B30" s="17"/>
      <c r="C30" s="25"/>
      <c r="D30" s="43" t="s">
        <v>48</v>
      </c>
      <c r="E30" s="31" t="s">
        <v>136</v>
      </c>
      <c r="F30" s="27">
        <v>15</v>
      </c>
      <c r="G30" s="28">
        <v>2470</v>
      </c>
      <c r="H30" s="29">
        <v>2</v>
      </c>
      <c r="I30" s="24"/>
    </row>
    <row r="31" s="1" customFormat="1" ht="15.75" spans="2:9">
      <c r="B31" s="17"/>
      <c r="C31" s="25"/>
      <c r="D31" s="43" t="s">
        <v>66</v>
      </c>
      <c r="E31" s="31" t="s">
        <v>137</v>
      </c>
      <c r="F31" s="27">
        <v>25</v>
      </c>
      <c r="G31" s="28">
        <v>1480</v>
      </c>
      <c r="H31" s="29">
        <v>9</v>
      </c>
      <c r="I31" s="24"/>
    </row>
    <row r="32" s="1" customFormat="1" ht="15.75" spans="2:9">
      <c r="B32" s="17"/>
      <c r="C32" s="25"/>
      <c r="D32" s="43" t="s">
        <v>85</v>
      </c>
      <c r="E32" s="26" t="s">
        <v>138</v>
      </c>
      <c r="F32" s="27">
        <v>47</v>
      </c>
      <c r="G32" s="28">
        <v>2480</v>
      </c>
      <c r="H32" s="29">
        <v>9</v>
      </c>
      <c r="I32" s="24"/>
    </row>
    <row r="33" ht="15.75" spans="2:9">
      <c r="B33" s="17"/>
      <c r="C33" s="25"/>
      <c r="D33" s="43" t="s">
        <v>53</v>
      </c>
      <c r="E33" s="31" t="s">
        <v>139</v>
      </c>
      <c r="F33" s="70">
        <v>56</v>
      </c>
      <c r="G33" s="28">
        <v>4750</v>
      </c>
      <c r="H33" s="29">
        <v>6</v>
      </c>
      <c r="I33" s="24"/>
    </row>
    <row r="34" s="2" customFormat="1" ht="16.5" spans="2:9">
      <c r="B34" s="17"/>
      <c r="C34" s="32" t="s">
        <v>22</v>
      </c>
      <c r="D34" s="32"/>
      <c r="E34" s="32"/>
      <c r="F34" s="32"/>
      <c r="G34" s="33">
        <f>SUM(G29:G33)</f>
        <v>12900</v>
      </c>
      <c r="H34" s="34">
        <f>SUM(H29:H33)</f>
        <v>34</v>
      </c>
      <c r="I34" s="24"/>
    </row>
    <row r="35" ht="33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17">
        <v>10</v>
      </c>
      <c r="C38" s="18"/>
      <c r="D38" s="46" t="s">
        <v>86</v>
      </c>
      <c r="E38" s="20" t="s">
        <v>135</v>
      </c>
      <c r="F38" s="63">
        <v>1</v>
      </c>
      <c r="G38" s="22">
        <v>1660</v>
      </c>
      <c r="H38" s="23">
        <v>9</v>
      </c>
      <c r="I38" s="24" t="s">
        <v>188</v>
      </c>
    </row>
    <row r="39" s="1" customFormat="1" ht="15.75" spans="2:9">
      <c r="B39" s="17"/>
      <c r="C39" s="25"/>
      <c r="D39" s="19" t="s">
        <v>72</v>
      </c>
      <c r="E39" s="31" t="s">
        <v>136</v>
      </c>
      <c r="F39" s="27">
        <v>21</v>
      </c>
      <c r="G39" s="28">
        <v>2350</v>
      </c>
      <c r="H39" s="29">
        <v>5</v>
      </c>
      <c r="I39" s="24"/>
    </row>
    <row r="40" s="1" customFormat="1" ht="15.75" spans="2:9">
      <c r="B40" s="17"/>
      <c r="C40" s="25"/>
      <c r="D40" s="19" t="s">
        <v>70</v>
      </c>
      <c r="E40" s="26" t="s">
        <v>137</v>
      </c>
      <c r="F40" s="27">
        <v>34</v>
      </c>
      <c r="G40" s="28">
        <v>3060</v>
      </c>
      <c r="H40" s="29">
        <v>4</v>
      </c>
      <c r="I40" s="24"/>
    </row>
    <row r="41" s="1" customFormat="1" ht="15.75" spans="2:9">
      <c r="B41" s="17"/>
      <c r="C41" s="25"/>
      <c r="D41" s="47" t="s">
        <v>157</v>
      </c>
      <c r="E41" s="31" t="s">
        <v>138</v>
      </c>
      <c r="F41" s="27">
        <v>44</v>
      </c>
      <c r="G41" s="28">
        <v>1550</v>
      </c>
      <c r="H41" s="29">
        <v>12</v>
      </c>
      <c r="I41" s="24"/>
    </row>
    <row r="42" ht="15.75" spans="2:9">
      <c r="B42" s="17"/>
      <c r="C42" s="25"/>
      <c r="D42" s="19" t="s">
        <v>104</v>
      </c>
      <c r="E42" s="31" t="s">
        <v>139</v>
      </c>
      <c r="F42" s="27">
        <v>51</v>
      </c>
      <c r="G42" s="28">
        <v>2590</v>
      </c>
      <c r="H42" s="29">
        <v>10</v>
      </c>
      <c r="I42" s="24"/>
    </row>
    <row r="43" s="2" customFormat="1" ht="16.5" spans="2:9">
      <c r="B43" s="17"/>
      <c r="C43" s="32" t="s">
        <v>22</v>
      </c>
      <c r="D43" s="32"/>
      <c r="E43" s="32"/>
      <c r="F43" s="32"/>
      <c r="G43" s="33">
        <f>SUM(G38:G42)</f>
        <v>11210</v>
      </c>
      <c r="H43" s="34">
        <f>SUM(H38:H42)</f>
        <v>40</v>
      </c>
      <c r="I43" s="24"/>
    </row>
    <row r="44" s="2" customFormat="1" ht="26.25" spans="2:9">
      <c r="B44" s="48"/>
      <c r="C44" s="36"/>
      <c r="D44" s="36"/>
      <c r="E44" s="36"/>
      <c r="F44" s="36"/>
      <c r="G44" s="49"/>
      <c r="H44" s="38"/>
      <c r="I44" s="48"/>
    </row>
    <row r="45" s="2" customFormat="1" ht="27" spans="2:9">
      <c r="B45" s="48"/>
      <c r="C45" s="36"/>
      <c r="D45" s="36"/>
      <c r="E45" s="36"/>
      <c r="F45" s="36"/>
      <c r="G45" s="49"/>
      <c r="H45" s="38"/>
      <c r="I45" s="48"/>
    </row>
    <row r="46" ht="21" customHeight="1" spans="2:9">
      <c r="B46" s="50" t="s">
        <v>158</v>
      </c>
      <c r="C46" s="50"/>
      <c r="D46" s="50"/>
      <c r="E46" s="50"/>
      <c r="F46" s="50"/>
      <c r="G46" s="50"/>
      <c r="H46" s="50"/>
      <c r="I46" s="50"/>
    </row>
    <row r="47" s="1" customFormat="1" ht="23.1" customHeight="1" spans="2:9">
      <c r="B47" s="10" t="s">
        <v>145</v>
      </c>
      <c r="C47" s="11" t="s">
        <v>42</v>
      </c>
      <c r="D47" s="12" t="s">
        <v>146</v>
      </c>
      <c r="E47" s="13" t="s">
        <v>147</v>
      </c>
      <c r="F47" s="14" t="s">
        <v>148</v>
      </c>
      <c r="G47" s="15" t="s">
        <v>149</v>
      </c>
      <c r="H47" s="42" t="s">
        <v>150</v>
      </c>
      <c r="I47" s="16" t="s">
        <v>23</v>
      </c>
    </row>
    <row r="48" s="1" customFormat="1" ht="15.75" spans="2:9">
      <c r="B48" s="17">
        <v>6</v>
      </c>
      <c r="C48" s="40"/>
      <c r="D48" s="51" t="s">
        <v>81</v>
      </c>
      <c r="E48" s="20" t="s">
        <v>135</v>
      </c>
      <c r="F48" s="21">
        <v>11</v>
      </c>
      <c r="G48" s="22">
        <v>2920</v>
      </c>
      <c r="H48" s="23">
        <v>4</v>
      </c>
      <c r="I48" s="24" t="s">
        <v>189</v>
      </c>
    </row>
    <row r="49" s="1" customFormat="1" ht="15.75" spans="2:11">
      <c r="B49" s="17"/>
      <c r="C49" s="41"/>
      <c r="D49" s="51" t="s">
        <v>51</v>
      </c>
      <c r="E49" s="31" t="s">
        <v>136</v>
      </c>
      <c r="F49" s="27">
        <v>18</v>
      </c>
      <c r="G49" s="28">
        <v>2430</v>
      </c>
      <c r="H49" s="29">
        <v>4</v>
      </c>
      <c r="I49" s="24"/>
    </row>
    <row r="50" s="1" customFormat="1" ht="15.75" spans="2:11">
      <c r="B50" s="17"/>
      <c r="C50" s="41"/>
      <c r="D50" s="51" t="s">
        <v>94</v>
      </c>
      <c r="E50" s="31" t="s">
        <v>137</v>
      </c>
      <c r="F50" s="27">
        <v>28</v>
      </c>
      <c r="G50" s="28">
        <v>1360</v>
      </c>
      <c r="H50" s="29">
        <v>10</v>
      </c>
      <c r="I50" s="24"/>
    </row>
    <row r="51" s="1" customFormat="1" ht="15.75" spans="2:11">
      <c r="B51" s="17"/>
      <c r="C51" s="41"/>
      <c r="D51" s="51" t="s">
        <v>100</v>
      </c>
      <c r="E51" s="31" t="s">
        <v>138</v>
      </c>
      <c r="F51" s="27">
        <v>45</v>
      </c>
      <c r="G51" s="28">
        <v>2780</v>
      </c>
      <c r="H51" s="29">
        <v>8</v>
      </c>
      <c r="I51" s="24"/>
    </row>
    <row r="52" s="1" customFormat="1" ht="15.75" spans="2:11">
      <c r="B52" s="17"/>
      <c r="C52" s="41"/>
      <c r="D52" s="51" t="s">
        <v>106</v>
      </c>
      <c r="E52" s="26" t="s">
        <v>139</v>
      </c>
      <c r="F52" s="27">
        <v>50</v>
      </c>
      <c r="G52" s="28">
        <v>2780</v>
      </c>
      <c r="H52" s="29">
        <v>9</v>
      </c>
      <c r="I52" s="24"/>
    </row>
    <row r="53" ht="15.75" spans="2:11">
      <c r="B53" s="17"/>
      <c r="C53" s="53" t="s">
        <v>22</v>
      </c>
      <c r="D53" s="53"/>
      <c r="E53" s="53"/>
      <c r="F53" s="53"/>
      <c r="G53" s="33">
        <f>SUM(G48:G52)</f>
        <v>12270</v>
      </c>
      <c r="H53" s="34">
        <f>SUM(H48:H52)</f>
        <v>35</v>
      </c>
      <c r="I53" s="24"/>
    </row>
    <row r="54" s="1" customFormat="1" ht="30" customHeight="1" spans="2:11">
      <c r="B54" s="35"/>
      <c r="C54" s="54"/>
      <c r="D54" s="54"/>
      <c r="E54" s="54"/>
      <c r="F54" s="54"/>
      <c r="G54" s="55"/>
      <c r="H54" s="56"/>
      <c r="I54" s="71"/>
    </row>
    <row r="55" s="1" customFormat="1" ht="21" customHeight="1" spans="2:11">
      <c r="B55" s="9" t="s">
        <v>159</v>
      </c>
      <c r="C55" s="9"/>
      <c r="D55" s="9"/>
      <c r="E55" s="9"/>
      <c r="F55" s="9"/>
      <c r="G55" s="9"/>
      <c r="H55" s="9"/>
      <c r="I55" s="9"/>
    </row>
    <row r="56" s="1" customFormat="1" ht="23.25" spans="2:11">
      <c r="B56" s="10" t="s">
        <v>145</v>
      </c>
      <c r="C56" s="11" t="s">
        <v>42</v>
      </c>
      <c r="D56" s="12" t="s">
        <v>146</v>
      </c>
      <c r="E56" s="13" t="s">
        <v>147</v>
      </c>
      <c r="F56" s="14" t="s">
        <v>148</v>
      </c>
      <c r="G56" s="15" t="s">
        <v>149</v>
      </c>
      <c r="H56" s="42" t="s">
        <v>150</v>
      </c>
      <c r="I56" s="16" t="s">
        <v>23</v>
      </c>
    </row>
    <row r="57" s="1" customFormat="1" ht="15.75" spans="2:11">
      <c r="B57" s="17">
        <v>4</v>
      </c>
      <c r="C57" s="18"/>
      <c r="D57" s="41" t="s">
        <v>160</v>
      </c>
      <c r="E57" s="20" t="s">
        <v>135</v>
      </c>
      <c r="F57" s="21">
        <v>3</v>
      </c>
      <c r="G57" s="22">
        <v>3060</v>
      </c>
      <c r="H57" s="23">
        <v>3</v>
      </c>
      <c r="I57" s="24" t="s">
        <v>190</v>
      </c>
    </row>
    <row r="58" s="1" customFormat="1" ht="15.75" spans="2:11">
      <c r="B58" s="17"/>
      <c r="C58" s="25"/>
      <c r="D58" s="40" t="s">
        <v>108</v>
      </c>
      <c r="E58" s="26" t="s">
        <v>136</v>
      </c>
      <c r="F58" s="27">
        <v>17</v>
      </c>
      <c r="G58" s="28">
        <v>1200</v>
      </c>
      <c r="H58" s="29">
        <v>11</v>
      </c>
      <c r="I58" s="24"/>
    </row>
    <row r="59" s="1" customFormat="1" ht="15.75" spans="2:11">
      <c r="B59" s="17"/>
      <c r="C59" s="25"/>
      <c r="D59" s="41" t="s">
        <v>52</v>
      </c>
      <c r="E59" s="31" t="s">
        <v>137</v>
      </c>
      <c r="F59" s="27">
        <v>31</v>
      </c>
      <c r="G59" s="28">
        <v>2860</v>
      </c>
      <c r="H59" s="29">
        <v>5.5</v>
      </c>
      <c r="I59" s="24"/>
    </row>
    <row r="60" ht="16.5" spans="2:11">
      <c r="B60" s="17"/>
      <c r="C60" s="25"/>
      <c r="D60" s="41" t="s">
        <v>65</v>
      </c>
      <c r="E60" s="31" t="s">
        <v>138</v>
      </c>
      <c r="F60" s="27">
        <v>48</v>
      </c>
      <c r="G60" s="28">
        <v>2430</v>
      </c>
      <c r="H60" s="29">
        <v>10</v>
      </c>
      <c r="I60" s="24"/>
      <c r="K60" s="58"/>
    </row>
    <row r="61" ht="16.5" spans="2:11">
      <c r="B61" s="17"/>
      <c r="C61" s="25"/>
      <c r="D61" s="41" t="s">
        <v>96</v>
      </c>
      <c r="E61" s="31" t="s">
        <v>139</v>
      </c>
      <c r="F61" s="27">
        <v>54</v>
      </c>
      <c r="G61" s="28">
        <v>1650</v>
      </c>
      <c r="H61" s="29">
        <v>12</v>
      </c>
      <c r="I61" s="24"/>
      <c r="K61" s="58"/>
    </row>
    <row r="62" ht="16.5" spans="2:11">
      <c r="B62" s="17"/>
      <c r="C62" s="32" t="s">
        <v>22</v>
      </c>
      <c r="D62" s="32"/>
      <c r="E62" s="32"/>
      <c r="F62" s="32"/>
      <c r="G62" s="33">
        <f>SUM(G57:G61)</f>
        <v>11200</v>
      </c>
      <c r="H62" s="34">
        <f>SUM(H57:H61)</f>
        <v>41.5</v>
      </c>
      <c r="I62" s="24"/>
      <c r="K62" s="58"/>
    </row>
    <row r="63" s="2" customFormat="1" ht="33" customHeight="1" spans="2:11">
      <c r="B63" s="48"/>
      <c r="C63" s="36"/>
      <c r="D63" s="36"/>
      <c r="E63" s="36"/>
      <c r="F63" s="36"/>
      <c r="G63" s="49"/>
      <c r="H63" s="38"/>
      <c r="I63" s="48"/>
    </row>
    <row r="64" ht="21" customHeight="1" spans="2:11">
      <c r="B64" s="9" t="s">
        <v>161</v>
      </c>
      <c r="C64" s="9"/>
      <c r="D64" s="9"/>
      <c r="E64" s="9"/>
      <c r="F64" s="9"/>
      <c r="G64" s="9"/>
      <c r="H64" s="9"/>
      <c r="I64" s="9"/>
    </row>
    <row r="65" s="1" customFormat="1" ht="23.25" spans="2:9">
      <c r="B65" s="10" t="s">
        <v>145</v>
      </c>
      <c r="C65" s="11" t="s">
        <v>42</v>
      </c>
      <c r="D65" s="12" t="s">
        <v>146</v>
      </c>
      <c r="E65" s="13" t="s">
        <v>147</v>
      </c>
      <c r="F65" s="14" t="s">
        <v>148</v>
      </c>
      <c r="G65" s="15" t="s">
        <v>149</v>
      </c>
      <c r="H65" s="42" t="s">
        <v>150</v>
      </c>
      <c r="I65" s="16" t="s">
        <v>23</v>
      </c>
    </row>
    <row r="66" s="1" customFormat="1" ht="15.75" spans="2:9">
      <c r="B66" s="17">
        <v>9</v>
      </c>
      <c r="C66" s="18"/>
      <c r="D66" s="19" t="s">
        <v>68</v>
      </c>
      <c r="E66" s="62" t="s">
        <v>135</v>
      </c>
      <c r="F66" s="21">
        <v>5</v>
      </c>
      <c r="G66" s="22">
        <v>3910</v>
      </c>
      <c r="H66" s="23">
        <v>2</v>
      </c>
      <c r="I66" s="24" t="s">
        <v>191</v>
      </c>
    </row>
    <row r="67" s="1" customFormat="1" ht="15.75" spans="2:9">
      <c r="B67" s="17"/>
      <c r="C67" s="25"/>
      <c r="D67" s="19" t="s">
        <v>49</v>
      </c>
      <c r="E67" s="31" t="s">
        <v>136</v>
      </c>
      <c r="F67" s="27">
        <v>13</v>
      </c>
      <c r="G67" s="28">
        <v>3010</v>
      </c>
      <c r="H67" s="29">
        <v>1</v>
      </c>
      <c r="I67" s="24"/>
    </row>
    <row r="68" s="1" customFormat="1" ht="15.75" spans="2:9">
      <c r="B68" s="17"/>
      <c r="C68" s="25"/>
      <c r="D68" s="30" t="s">
        <v>67</v>
      </c>
      <c r="E68" s="31" t="s">
        <v>137</v>
      </c>
      <c r="F68" s="27">
        <v>32</v>
      </c>
      <c r="G68" s="28">
        <v>2310</v>
      </c>
      <c r="H68" s="29">
        <v>7</v>
      </c>
      <c r="I68" s="24"/>
    </row>
    <row r="69" s="1" customFormat="1" ht="15.75" spans="2:9">
      <c r="B69" s="17"/>
      <c r="C69" s="25"/>
      <c r="D69" s="19" t="s">
        <v>54</v>
      </c>
      <c r="E69" s="31" t="s">
        <v>138</v>
      </c>
      <c r="F69" s="27">
        <v>46</v>
      </c>
      <c r="G69" s="28">
        <v>6320</v>
      </c>
      <c r="H69" s="29">
        <v>1</v>
      </c>
      <c r="I69" s="24"/>
    </row>
    <row r="70" s="1" customFormat="1" ht="15.75" spans="2:9">
      <c r="B70" s="17"/>
      <c r="C70" s="25"/>
      <c r="D70" s="19" t="s">
        <v>50</v>
      </c>
      <c r="E70" s="31" t="s">
        <v>139</v>
      </c>
      <c r="F70" s="27">
        <v>59</v>
      </c>
      <c r="G70" s="28">
        <v>7330</v>
      </c>
      <c r="H70" s="29">
        <v>2</v>
      </c>
      <c r="I70" s="24"/>
    </row>
    <row r="71" ht="15.75" spans="2:9">
      <c r="B71" s="17"/>
      <c r="C71" s="32" t="s">
        <v>22</v>
      </c>
      <c r="D71" s="32"/>
      <c r="E71" s="32"/>
      <c r="F71" s="32"/>
      <c r="G71" s="33">
        <f>SUM(G66:G70)</f>
        <v>22880</v>
      </c>
      <c r="H71" s="34">
        <f>SUM(H66:H70)</f>
        <v>13</v>
      </c>
      <c r="I71" s="24"/>
    </row>
    <row r="72" s="2" customFormat="1" ht="33" customHeight="1" spans="2:9">
      <c r="B72" s="35"/>
      <c r="C72" s="36"/>
      <c r="D72" s="36"/>
      <c r="E72" s="36"/>
      <c r="F72" s="36"/>
      <c r="G72" s="37"/>
      <c r="H72" s="38"/>
      <c r="I72" s="39"/>
    </row>
    <row r="73" ht="21" customHeight="1" spans="2:9">
      <c r="B73" s="50" t="s">
        <v>162</v>
      </c>
      <c r="C73" s="50"/>
      <c r="D73" s="50"/>
      <c r="E73" s="50"/>
      <c r="F73" s="50"/>
      <c r="G73" s="50"/>
      <c r="H73" s="50"/>
      <c r="I73" s="50"/>
    </row>
    <row r="74" s="1" customFormat="1" ht="23.25" spans="2:9">
      <c r="B74" s="10" t="s">
        <v>145</v>
      </c>
      <c r="C74" s="11" t="s">
        <v>42</v>
      </c>
      <c r="D74" s="12" t="s">
        <v>146</v>
      </c>
      <c r="E74" s="13" t="s">
        <v>147</v>
      </c>
      <c r="F74" s="14" t="s">
        <v>148</v>
      </c>
      <c r="G74" s="15" t="s">
        <v>149</v>
      </c>
      <c r="H74" s="42" t="s">
        <v>150</v>
      </c>
      <c r="I74" s="16" t="s">
        <v>23</v>
      </c>
    </row>
    <row r="75" s="1" customFormat="1" ht="15.75" spans="2:9">
      <c r="B75" s="17">
        <v>7</v>
      </c>
      <c r="C75" s="18"/>
      <c r="D75" s="41" t="s">
        <v>90</v>
      </c>
      <c r="E75" s="20" t="s">
        <v>135</v>
      </c>
      <c r="F75" s="21">
        <v>6</v>
      </c>
      <c r="G75" s="22">
        <v>2760</v>
      </c>
      <c r="H75" s="23">
        <v>5</v>
      </c>
      <c r="I75" s="24" t="s">
        <v>192</v>
      </c>
    </row>
    <row r="76" s="1" customFormat="1" ht="15.75" spans="2:9">
      <c r="B76" s="17"/>
      <c r="C76" s="25"/>
      <c r="D76" s="30" t="s">
        <v>69</v>
      </c>
      <c r="E76" s="31" t="s">
        <v>136</v>
      </c>
      <c r="F76" s="27">
        <v>24</v>
      </c>
      <c r="G76" s="28">
        <v>1750</v>
      </c>
      <c r="H76" s="29">
        <v>7</v>
      </c>
      <c r="I76" s="24"/>
    </row>
    <row r="77" s="1" customFormat="1" ht="15.75" spans="2:9">
      <c r="B77" s="17"/>
      <c r="C77" s="25"/>
      <c r="D77" s="19" t="s">
        <v>101</v>
      </c>
      <c r="E77" s="31" t="s">
        <v>137</v>
      </c>
      <c r="F77" s="27">
        <v>27</v>
      </c>
      <c r="G77" s="28">
        <v>920</v>
      </c>
      <c r="H77" s="29">
        <v>11</v>
      </c>
      <c r="I77" s="24"/>
    </row>
    <row r="78" s="1" customFormat="1" ht="15.75" spans="2:9">
      <c r="B78" s="17"/>
      <c r="C78" s="25"/>
      <c r="D78" s="41" t="s">
        <v>99</v>
      </c>
      <c r="E78" s="26" t="s">
        <v>138</v>
      </c>
      <c r="F78" s="27">
        <v>41</v>
      </c>
      <c r="G78" s="28">
        <v>1740</v>
      </c>
      <c r="H78" s="29">
        <v>11</v>
      </c>
      <c r="I78" s="24"/>
    </row>
    <row r="79" s="1" customFormat="1" ht="15.75" spans="2:9">
      <c r="B79" s="17"/>
      <c r="C79" s="25"/>
      <c r="D79" s="41" t="s">
        <v>89</v>
      </c>
      <c r="E79" s="31" t="s">
        <v>139</v>
      </c>
      <c r="F79" s="27">
        <v>57</v>
      </c>
      <c r="G79" s="28">
        <v>4820</v>
      </c>
      <c r="H79" s="29">
        <v>5</v>
      </c>
      <c r="I79" s="24"/>
    </row>
    <row r="80" ht="15.75" spans="2:9">
      <c r="B80" s="17"/>
      <c r="C80" s="32" t="s">
        <v>22</v>
      </c>
      <c r="D80" s="32"/>
      <c r="E80" s="32"/>
      <c r="F80" s="32"/>
      <c r="G80" s="33">
        <f>SUM(G75:G79)</f>
        <v>11990</v>
      </c>
      <c r="H80" s="34">
        <f>SUM(H75:H79)</f>
        <v>39</v>
      </c>
      <c r="I80" s="24"/>
    </row>
    <row r="81" s="2" customFormat="1" ht="12" customHeight="1" spans="2:9">
      <c r="B81" s="35"/>
      <c r="C81" s="36"/>
      <c r="D81" s="36"/>
      <c r="E81" s="36"/>
      <c r="F81" s="36"/>
      <c r="G81" s="37"/>
      <c r="H81" s="38"/>
      <c r="I81" s="39"/>
    </row>
    <row r="82" ht="21" customHeight="1" spans="2:9">
      <c r="B82" s="9" t="s">
        <v>163</v>
      </c>
      <c r="C82" s="9"/>
      <c r="D82" s="9"/>
      <c r="E82" s="9"/>
      <c r="F82" s="9"/>
      <c r="G82" s="9"/>
      <c r="H82" s="9"/>
      <c r="I82" s="9"/>
    </row>
    <row r="83" s="1" customFormat="1" ht="23.25" spans="2:9">
      <c r="B83" s="10" t="s">
        <v>145</v>
      </c>
      <c r="C83" s="11" t="s">
        <v>42</v>
      </c>
      <c r="D83" s="12" t="s">
        <v>146</v>
      </c>
      <c r="E83" s="13" t="s">
        <v>147</v>
      </c>
      <c r="F83" s="14" t="s">
        <v>148</v>
      </c>
      <c r="G83" s="15" t="s">
        <v>149</v>
      </c>
      <c r="H83" s="42" t="s">
        <v>150</v>
      </c>
      <c r="I83" s="16" t="s">
        <v>23</v>
      </c>
    </row>
    <row r="84" s="1" customFormat="1" ht="15.75" spans="2:9">
      <c r="B84" s="17">
        <v>11</v>
      </c>
      <c r="C84" s="18"/>
      <c r="D84" s="19" t="s">
        <v>71</v>
      </c>
      <c r="E84" s="20" t="s">
        <v>135</v>
      </c>
      <c r="F84" s="21">
        <v>10</v>
      </c>
      <c r="G84" s="22">
        <v>2090</v>
      </c>
      <c r="H84" s="23">
        <v>7</v>
      </c>
      <c r="I84" s="24" t="s">
        <v>193</v>
      </c>
    </row>
    <row r="85" s="1" customFormat="1" ht="15.75" spans="2:9">
      <c r="B85" s="17"/>
      <c r="C85" s="25"/>
      <c r="D85" s="19" t="s">
        <v>97</v>
      </c>
      <c r="E85" s="31" t="s">
        <v>136</v>
      </c>
      <c r="F85" s="27">
        <v>16</v>
      </c>
      <c r="G85" s="28">
        <v>860</v>
      </c>
      <c r="H85" s="29">
        <v>12</v>
      </c>
      <c r="I85" s="24"/>
    </row>
    <row r="86" s="1" customFormat="1" ht="15.75" spans="2:9">
      <c r="B86" s="17"/>
      <c r="C86" s="25"/>
      <c r="D86" s="30" t="s">
        <v>55</v>
      </c>
      <c r="E86" s="31" t="s">
        <v>137</v>
      </c>
      <c r="F86" s="27">
        <v>35</v>
      </c>
      <c r="G86" s="28">
        <v>5670</v>
      </c>
      <c r="H86" s="29">
        <v>2</v>
      </c>
      <c r="I86" s="24"/>
    </row>
    <row r="87" s="1" customFormat="1" ht="15.75" spans="2:9">
      <c r="B87" s="17"/>
      <c r="C87" s="25"/>
      <c r="D87" s="19" t="s">
        <v>47</v>
      </c>
      <c r="E87" s="31" t="s">
        <v>138</v>
      </c>
      <c r="F87" s="27">
        <v>42</v>
      </c>
      <c r="G87" s="28">
        <v>5090</v>
      </c>
      <c r="H87" s="29">
        <v>3</v>
      </c>
      <c r="I87" s="24"/>
    </row>
    <row r="88" s="1" customFormat="1" ht="15.75" spans="2:9">
      <c r="B88" s="17"/>
      <c r="C88" s="25"/>
      <c r="D88" s="19" t="s">
        <v>56</v>
      </c>
      <c r="E88" s="26" t="s">
        <v>139</v>
      </c>
      <c r="F88" s="27">
        <v>49</v>
      </c>
      <c r="G88" s="28">
        <v>3490</v>
      </c>
      <c r="H88" s="29">
        <v>7</v>
      </c>
      <c r="I88" s="24"/>
    </row>
    <row r="89" ht="15.75" spans="2:9">
      <c r="B89" s="17"/>
      <c r="C89" s="32" t="s">
        <v>22</v>
      </c>
      <c r="D89" s="32"/>
      <c r="E89" s="32"/>
      <c r="F89" s="32"/>
      <c r="G89" s="33">
        <f>SUM(G84:G88)</f>
        <v>17200</v>
      </c>
      <c r="H89" s="34">
        <f>SUM(H84:H88)</f>
        <v>31</v>
      </c>
      <c r="I89" s="24"/>
    </row>
    <row r="90" ht="26.25" spans="2:9">
      <c r="B90" s="72"/>
      <c r="C90" s="73"/>
      <c r="D90" s="73"/>
      <c r="E90" s="73"/>
      <c r="F90" s="73"/>
      <c r="G90" s="74"/>
      <c r="H90" s="75"/>
      <c r="I90" s="76"/>
    </row>
    <row r="91" ht="12" customHeight="1" spans="2:9">
      <c r="B91" s="72"/>
      <c r="C91" s="73"/>
      <c r="D91" s="73"/>
      <c r="E91" s="73"/>
      <c r="F91" s="73"/>
      <c r="G91" s="74"/>
      <c r="H91" s="75"/>
      <c r="I91" s="76"/>
    </row>
    <row r="92" s="2" customFormat="1" ht="27" customHeight="1" spans="2:9">
      <c r="B92" s="59"/>
      <c r="C92" s="60"/>
      <c r="D92" s="36"/>
      <c r="E92" s="36"/>
      <c r="F92" s="60"/>
      <c r="G92" s="61"/>
      <c r="H92" s="38"/>
      <c r="I92" s="39"/>
    </row>
    <row r="93" ht="21" customHeight="1" spans="2:9">
      <c r="B93" s="50" t="s">
        <v>164</v>
      </c>
      <c r="C93" s="50"/>
      <c r="D93" s="50"/>
      <c r="E93" s="50"/>
      <c r="F93" s="50"/>
      <c r="G93" s="50"/>
      <c r="H93" s="50"/>
      <c r="I93" s="50"/>
    </row>
    <row r="94" s="1" customFormat="1" ht="23.25" spans="2:9">
      <c r="B94" s="10" t="s">
        <v>145</v>
      </c>
      <c r="C94" s="11" t="s">
        <v>42</v>
      </c>
      <c r="D94" s="12" t="s">
        <v>146</v>
      </c>
      <c r="E94" s="13" t="s">
        <v>147</v>
      </c>
      <c r="F94" s="14" t="s">
        <v>148</v>
      </c>
      <c r="G94" s="15" t="s">
        <v>149</v>
      </c>
      <c r="H94" s="42" t="s">
        <v>150</v>
      </c>
      <c r="I94" s="16" t="s">
        <v>23</v>
      </c>
    </row>
    <row r="95" s="1" customFormat="1" ht="15.75" spans="2:9">
      <c r="B95" s="17">
        <v>5</v>
      </c>
      <c r="C95" s="18"/>
      <c r="D95" s="41" t="s">
        <v>60</v>
      </c>
      <c r="E95" s="20" t="s">
        <v>135</v>
      </c>
      <c r="F95" s="21">
        <v>4</v>
      </c>
      <c r="G95" s="22">
        <v>4400</v>
      </c>
      <c r="H95" s="23">
        <v>1</v>
      </c>
      <c r="I95" s="24" t="s">
        <v>194</v>
      </c>
    </row>
    <row r="96" s="1" customFormat="1" ht="15.75" spans="2:9">
      <c r="B96" s="17"/>
      <c r="C96" s="25"/>
      <c r="D96" s="41" t="s">
        <v>84</v>
      </c>
      <c r="E96" s="31" t="s">
        <v>136</v>
      </c>
      <c r="F96" s="27">
        <v>22</v>
      </c>
      <c r="G96" s="28">
        <v>2460</v>
      </c>
      <c r="H96" s="29">
        <v>3</v>
      </c>
      <c r="I96" s="24"/>
    </row>
    <row r="97" s="1" customFormat="1" ht="15.75" spans="2:9">
      <c r="B97" s="17"/>
      <c r="C97" s="25"/>
      <c r="D97" s="41" t="s">
        <v>59</v>
      </c>
      <c r="E97" s="26" t="s">
        <v>137</v>
      </c>
      <c r="F97" s="52">
        <v>36</v>
      </c>
      <c r="G97" s="28">
        <v>4730</v>
      </c>
      <c r="H97" s="29">
        <v>3</v>
      </c>
      <c r="I97" s="24"/>
    </row>
    <row r="98" s="1" customFormat="1" ht="15.75" spans="2:9">
      <c r="B98" s="17"/>
      <c r="C98" s="25"/>
      <c r="D98" s="40" t="s">
        <v>61</v>
      </c>
      <c r="E98" s="31" t="s">
        <v>138</v>
      </c>
      <c r="F98" s="27">
        <v>39</v>
      </c>
      <c r="G98" s="28">
        <v>4500</v>
      </c>
      <c r="H98" s="29">
        <v>4</v>
      </c>
      <c r="I98" s="24"/>
    </row>
    <row r="99" s="1" customFormat="1" ht="15.75" spans="2:9">
      <c r="B99" s="17"/>
      <c r="C99" s="25"/>
      <c r="D99" s="41" t="s">
        <v>58</v>
      </c>
      <c r="E99" s="31" t="s">
        <v>139</v>
      </c>
      <c r="F99" s="27">
        <v>53</v>
      </c>
      <c r="G99" s="28">
        <v>5360</v>
      </c>
      <c r="H99" s="29">
        <v>4</v>
      </c>
      <c r="I99" s="24"/>
    </row>
    <row r="100" ht="15.75" spans="2:9">
      <c r="B100" s="17"/>
      <c r="C100" s="32" t="s">
        <v>22</v>
      </c>
      <c r="D100" s="32"/>
      <c r="E100" s="32"/>
      <c r="F100" s="32"/>
      <c r="G100" s="33">
        <f>SUM(G95:G99)</f>
        <v>21450</v>
      </c>
      <c r="H100" s="34">
        <f>SUM(H95:H99)</f>
        <v>15</v>
      </c>
      <c r="I100" s="24"/>
    </row>
    <row r="101" s="2" customFormat="1" ht="24.9" customHeight="1" spans="2:9">
      <c r="B101" s="35"/>
      <c r="C101" s="36"/>
      <c r="D101" s="36"/>
      <c r="E101" s="36"/>
      <c r="F101" s="36"/>
      <c r="G101" s="37"/>
      <c r="H101" s="38"/>
      <c r="I101" s="39"/>
    </row>
    <row r="102" ht="21" customHeight="1" spans="2:9">
      <c r="B102" s="9" t="s">
        <v>165</v>
      </c>
      <c r="C102" s="9"/>
      <c r="D102" s="9"/>
      <c r="E102" s="9"/>
      <c r="F102" s="9"/>
      <c r="G102" s="9"/>
      <c r="H102" s="9"/>
      <c r="I102" s="9"/>
    </row>
    <row r="103" ht="23.1" customHeight="1" spans="2:9">
      <c r="B103" s="10" t="s">
        <v>145</v>
      </c>
      <c r="C103" s="11" t="s">
        <v>42</v>
      </c>
      <c r="D103" s="12" t="s">
        <v>146</v>
      </c>
      <c r="E103" s="13" t="s">
        <v>147</v>
      </c>
      <c r="F103" s="14" t="s">
        <v>148</v>
      </c>
      <c r="G103" s="15" t="s">
        <v>149</v>
      </c>
      <c r="H103" s="42" t="s">
        <v>150</v>
      </c>
      <c r="I103" s="16" t="s">
        <v>23</v>
      </c>
    </row>
    <row r="104" s="2" customFormat="1" ht="16.5" spans="2:9">
      <c r="B104" s="17">
        <v>3</v>
      </c>
      <c r="C104" s="18"/>
      <c r="D104" s="41" t="s">
        <v>74</v>
      </c>
      <c r="E104" s="20" t="s">
        <v>135</v>
      </c>
      <c r="F104" s="21">
        <v>12</v>
      </c>
      <c r="G104" s="22">
        <v>2710</v>
      </c>
      <c r="H104" s="23">
        <v>6</v>
      </c>
      <c r="I104" s="24" t="s">
        <v>195</v>
      </c>
    </row>
    <row r="105" ht="15.75" spans="2:9">
      <c r="B105" s="17"/>
      <c r="C105" s="25"/>
      <c r="D105" s="41" t="s">
        <v>166</v>
      </c>
      <c r="E105" s="31" t="s">
        <v>136</v>
      </c>
      <c r="F105" s="27">
        <v>20</v>
      </c>
      <c r="G105" s="28">
        <v>1370</v>
      </c>
      <c r="H105" s="29">
        <v>9</v>
      </c>
      <c r="I105" s="24"/>
    </row>
    <row r="106" s="1" customFormat="1" ht="15.75" spans="2:9">
      <c r="B106" s="17"/>
      <c r="C106" s="25"/>
      <c r="D106" s="41" t="s">
        <v>87</v>
      </c>
      <c r="E106" s="26" t="s">
        <v>137</v>
      </c>
      <c r="F106" s="27">
        <v>26</v>
      </c>
      <c r="G106" s="28">
        <v>1930</v>
      </c>
      <c r="H106" s="29">
        <v>8</v>
      </c>
      <c r="I106" s="24"/>
    </row>
    <row r="107" s="1" customFormat="1" ht="15.75" spans="2:9">
      <c r="B107" s="17"/>
      <c r="C107" s="25"/>
      <c r="D107" s="40" t="s">
        <v>95</v>
      </c>
      <c r="E107" s="31" t="s">
        <v>138</v>
      </c>
      <c r="F107" s="27">
        <v>43</v>
      </c>
      <c r="G107" s="28">
        <v>2970</v>
      </c>
      <c r="H107" s="29">
        <v>7</v>
      </c>
      <c r="I107" s="24"/>
    </row>
    <row r="108" s="1" customFormat="1" ht="15.75" spans="2:9">
      <c r="B108" s="17"/>
      <c r="C108" s="25"/>
      <c r="D108" s="41" t="s">
        <v>105</v>
      </c>
      <c r="E108" s="31" t="s">
        <v>139</v>
      </c>
      <c r="F108" s="27">
        <v>58</v>
      </c>
      <c r="G108" s="28">
        <v>5390</v>
      </c>
      <c r="H108" s="29">
        <v>3</v>
      </c>
      <c r="I108" s="24"/>
    </row>
    <row r="109" s="1" customFormat="1" ht="13.5" spans="2:9">
      <c r="B109" s="17"/>
      <c r="C109" s="32" t="s">
        <v>22</v>
      </c>
      <c r="D109" s="32"/>
      <c r="E109" s="32"/>
      <c r="F109" s="32"/>
      <c r="G109" s="33">
        <f>SUM(G104:G108)</f>
        <v>14370</v>
      </c>
      <c r="H109" s="34">
        <f>SUM(H104:H108)</f>
        <v>33</v>
      </c>
      <c r="I109" s="24"/>
    </row>
    <row r="110" s="1" customFormat="1" ht="26.1" customHeight="1" spans="2:9">
      <c r="B110" s="35"/>
      <c r="C110" s="36"/>
      <c r="D110" s="36"/>
      <c r="E110" s="36"/>
      <c r="F110" s="36"/>
      <c r="G110" s="37"/>
      <c r="H110" s="38"/>
      <c r="I110" s="39"/>
    </row>
    <row r="111" s="1" customFormat="1" ht="21" customHeight="1" spans="2:9">
      <c r="B111" s="9" t="s">
        <v>167</v>
      </c>
      <c r="C111" s="9"/>
      <c r="D111" s="9"/>
      <c r="E111" s="9"/>
      <c r="F111" s="9"/>
      <c r="G111" s="9"/>
      <c r="H111" s="9"/>
      <c r="I111" s="9"/>
    </row>
    <row r="112" ht="23.1" customHeight="1" spans="2:9">
      <c r="B112" s="10" t="s">
        <v>145</v>
      </c>
      <c r="C112" s="11" t="s">
        <v>42</v>
      </c>
      <c r="D112" s="12" t="s">
        <v>146</v>
      </c>
      <c r="E112" s="13" t="s">
        <v>147</v>
      </c>
      <c r="F112" s="14" t="s">
        <v>148</v>
      </c>
      <c r="G112" s="15" t="s">
        <v>149</v>
      </c>
      <c r="H112" s="42" t="s">
        <v>150</v>
      </c>
      <c r="I112" s="16" t="s">
        <v>23</v>
      </c>
    </row>
    <row r="113" s="2" customFormat="1" ht="16.5" spans="2:9">
      <c r="B113" s="17">
        <v>1</v>
      </c>
      <c r="C113" s="18"/>
      <c r="D113" s="40" t="s">
        <v>77</v>
      </c>
      <c r="E113" s="20" t="s">
        <v>135</v>
      </c>
      <c r="F113" s="21">
        <v>2</v>
      </c>
      <c r="G113" s="22">
        <v>1650</v>
      </c>
      <c r="H113" s="23">
        <v>10</v>
      </c>
      <c r="I113" s="24" t="s">
        <v>196</v>
      </c>
    </row>
    <row r="114" ht="15.75" spans="2:9">
      <c r="B114" s="17"/>
      <c r="C114" s="25"/>
      <c r="D114" s="41" t="s">
        <v>83</v>
      </c>
      <c r="E114" s="31" t="s">
        <v>136</v>
      </c>
      <c r="F114" s="27">
        <v>19</v>
      </c>
      <c r="G114" s="28">
        <v>1360</v>
      </c>
      <c r="H114" s="29">
        <v>10</v>
      </c>
      <c r="I114" s="24"/>
    </row>
    <row r="115" s="1" customFormat="1" ht="15.75" spans="2:9">
      <c r="B115" s="17"/>
      <c r="C115" s="25"/>
      <c r="D115" s="41" t="s">
        <v>73</v>
      </c>
      <c r="E115" s="31" t="s">
        <v>137</v>
      </c>
      <c r="F115" s="27">
        <v>33</v>
      </c>
      <c r="G115" s="28">
        <v>550</v>
      </c>
      <c r="H115" s="29">
        <v>12</v>
      </c>
      <c r="I115" s="24"/>
    </row>
    <row r="116" s="1" customFormat="1" ht="15.75" spans="2:9">
      <c r="B116" s="17"/>
      <c r="C116" s="25"/>
      <c r="D116" s="41" t="s">
        <v>57</v>
      </c>
      <c r="E116" s="26" t="s">
        <v>138</v>
      </c>
      <c r="F116" s="27">
        <v>38</v>
      </c>
      <c r="G116" s="28">
        <v>4130</v>
      </c>
      <c r="H116" s="29">
        <v>5</v>
      </c>
      <c r="I116" s="24"/>
    </row>
    <row r="117" s="1" customFormat="1" ht="15.75" spans="2:9">
      <c r="B117" s="17"/>
      <c r="C117" s="25"/>
      <c r="D117" s="41" t="s">
        <v>91</v>
      </c>
      <c r="E117" s="31" t="s">
        <v>139</v>
      </c>
      <c r="F117" s="27">
        <v>52</v>
      </c>
      <c r="G117" s="28">
        <v>2440</v>
      </c>
      <c r="H117" s="29">
        <v>11</v>
      </c>
      <c r="I117" s="24"/>
    </row>
    <row r="118" s="1" customFormat="1" ht="13.5" spans="2:9">
      <c r="B118" s="17"/>
      <c r="C118" s="32" t="s">
        <v>22</v>
      </c>
      <c r="D118" s="32"/>
      <c r="E118" s="32"/>
      <c r="F118" s="32"/>
      <c r="G118" s="33">
        <f>SUM(G113:G117)</f>
        <v>10130</v>
      </c>
      <c r="H118" s="34">
        <f>SUM(H113:H117)</f>
        <v>48</v>
      </c>
      <c r="I118" s="24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="1" customFormat="1" ht="20.25" spans="2:9">
      <c r="B123" s="35"/>
      <c r="C123" s="36"/>
      <c r="D123" s="36"/>
      <c r="E123" s="36"/>
      <c r="F123" s="36"/>
      <c r="G123" s="37"/>
      <c r="H123" s="38"/>
      <c r="I123" s="39"/>
    </row>
    <row r="124" s="1" customFormat="1" ht="20.25" spans="2:9">
      <c r="B124" s="35"/>
      <c r="C124" s="36"/>
      <c r="D124" s="36"/>
      <c r="E124" s="36"/>
      <c r="F124" s="36"/>
      <c r="G124" s="37"/>
      <c r="H124" s="38"/>
      <c r="I124" s="39"/>
    </row>
    <row r="125" spans="2:9">
      <c r="D125" s="64"/>
    </row>
    <row r="128" ht="30" customHeight="1" spans="2:9">
      <c r="B128" s="65" t="s">
        <v>168</v>
      </c>
      <c r="C128" s="66"/>
      <c r="D128" s="67"/>
      <c r="E128" s="68"/>
      <c r="F128" s="68"/>
      <c r="G128" s="68"/>
      <c r="H128" s="68"/>
      <c r="I128" s="66"/>
    </row>
    <row r="129" ht="30" customHeight="1" spans="2:9">
      <c r="B129" s="65" t="s">
        <v>169</v>
      </c>
      <c r="C129" s="66"/>
      <c r="D129" s="67"/>
      <c r="E129" s="68"/>
      <c r="F129" s="68"/>
      <c r="G129" s="68"/>
      <c r="H129" s="68"/>
      <c r="I129" s="66"/>
    </row>
    <row r="130" ht="30" customHeight="1" spans="2:9">
      <c r="B130" s="65" t="s">
        <v>170</v>
      </c>
      <c r="C130" s="66"/>
      <c r="D130" s="67"/>
      <c r="E130" s="68"/>
      <c r="F130" s="68"/>
      <c r="G130" s="68"/>
      <c r="H130" s="68"/>
      <c r="I130" s="66"/>
    </row>
    <row r="131" ht="30" customHeight="1" spans="2:9">
      <c r="B131" s="65" t="s">
        <v>171</v>
      </c>
      <c r="C131" s="66"/>
      <c r="D131" s="69"/>
      <c r="E131" s="68"/>
      <c r="F131" s="68"/>
      <c r="G131" s="68"/>
      <c r="H131" s="68"/>
      <c r="I131" s="66"/>
    </row>
    <row r="132" spans="2:9">
      <c r="D132" s="64" t="s">
        <v>172</v>
      </c>
    </row>
  </sheetData>
  <sortState ref="D111:E115">
    <sortCondition ref="E111:E115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3:I93"/>
    <mergeCell ref="C100:F100"/>
    <mergeCell ref="B102:I102"/>
    <mergeCell ref="C109:F109"/>
    <mergeCell ref="B111:I111"/>
    <mergeCell ref="C118:F118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5:B100"/>
    <mergeCell ref="B104:B109"/>
    <mergeCell ref="B113:B118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5:I100"/>
    <mergeCell ref="I104:I109"/>
    <mergeCell ref="I113:I118"/>
  </mergeCells>
  <hyperlinks>
    <hyperlink ref="D132" r:id="rId2" display=" "/>
  </hyperlinks>
  <pageMargins left="0.393055555555556" right="0.196527777777778" top="0.196527777777778" bottom="0.196527777777778" header="0.511805555555556" footer="0.511805555555556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0"/>
  <sheetViews>
    <sheetView topLeftCell="A7" workbookViewId="0">
      <selection activeCell="A1" sqref="A1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197</v>
      </c>
    </row>
    <row r="4" ht="19.5" spans="2:9">
      <c r="B4" s="7" t="s">
        <v>183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16" t="s">
        <v>23</v>
      </c>
    </row>
    <row r="11" s="1" customFormat="1" ht="15.75" spans="2:9">
      <c r="B11" s="17">
        <v>3</v>
      </c>
      <c r="C11" s="18"/>
      <c r="D11" s="19" t="s">
        <v>80</v>
      </c>
      <c r="E11" s="20" t="s">
        <v>135</v>
      </c>
      <c r="F11" s="21">
        <v>12</v>
      </c>
      <c r="G11" s="22">
        <v>2830</v>
      </c>
      <c r="H11" s="23">
        <v>6</v>
      </c>
      <c r="I11" s="24">
        <v>2</v>
      </c>
    </row>
    <row r="12" s="1" customFormat="1" ht="15.75" spans="2:9">
      <c r="B12" s="17"/>
      <c r="C12" s="25"/>
      <c r="D12" s="19" t="s">
        <v>78</v>
      </c>
      <c r="E12" s="26" t="s">
        <v>136</v>
      </c>
      <c r="F12" s="27">
        <v>20</v>
      </c>
      <c r="G12" s="28">
        <v>4580</v>
      </c>
      <c r="H12" s="29">
        <v>1</v>
      </c>
      <c r="I12" s="24"/>
    </row>
    <row r="13" s="1" customFormat="1" ht="15.75" spans="2:9">
      <c r="B13" s="17"/>
      <c r="C13" s="25"/>
      <c r="D13" s="30" t="s">
        <v>198</v>
      </c>
      <c r="E13" s="31" t="s">
        <v>137</v>
      </c>
      <c r="F13" s="27">
        <v>26</v>
      </c>
      <c r="G13" s="28">
        <v>7080</v>
      </c>
      <c r="H13" s="29">
        <v>1</v>
      </c>
      <c r="I13" s="24"/>
    </row>
    <row r="14" s="1" customFormat="1" ht="15.75" spans="2:9">
      <c r="B14" s="17"/>
      <c r="C14" s="25"/>
      <c r="D14" s="19" t="s">
        <v>64</v>
      </c>
      <c r="E14" s="31" t="s">
        <v>138</v>
      </c>
      <c r="F14" s="27">
        <v>43</v>
      </c>
      <c r="G14" s="28">
        <v>5400</v>
      </c>
      <c r="H14" s="29">
        <v>3</v>
      </c>
      <c r="I14" s="24"/>
    </row>
    <row r="15" ht="15.75" spans="2:9">
      <c r="B15" s="17"/>
      <c r="C15" s="25"/>
      <c r="D15" s="19" t="s">
        <v>79</v>
      </c>
      <c r="E15" s="31" t="s">
        <v>139</v>
      </c>
      <c r="F15" s="27">
        <v>58</v>
      </c>
      <c r="G15" s="28">
        <v>5150</v>
      </c>
      <c r="H15" s="29">
        <v>8</v>
      </c>
      <c r="I15" s="24"/>
    </row>
    <row r="16" s="2" customFormat="1" ht="16.5" spans="2:9">
      <c r="B16" s="17"/>
      <c r="C16" s="32" t="s">
        <v>22</v>
      </c>
      <c r="D16" s="32"/>
      <c r="E16" s="32"/>
      <c r="F16" s="32"/>
      <c r="G16" s="33">
        <f>SUM(G11:G15)</f>
        <v>25040</v>
      </c>
      <c r="H16" s="34">
        <f>SUM(H11:H15)</f>
        <v>19</v>
      </c>
      <c r="I16" s="24"/>
    </row>
    <row r="17" s="1" customFormat="1" ht="33" customHeight="1" spans="2:9">
      <c r="B17" s="35"/>
      <c r="C17" s="36"/>
      <c r="D17" s="36"/>
      <c r="E17" s="36"/>
      <c r="F17" s="36"/>
      <c r="G17" s="37"/>
      <c r="H17" s="38"/>
      <c r="I17" s="39"/>
    </row>
    <row r="18" s="1" customFormat="1" ht="21" customHeight="1" spans="2:9">
      <c r="B18" s="9" t="s">
        <v>151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16" t="s">
        <v>23</v>
      </c>
    </row>
    <row r="20" s="1" customFormat="1" ht="15.75" spans="2:9">
      <c r="B20" s="17">
        <v>1</v>
      </c>
      <c r="C20" s="18"/>
      <c r="D20" s="40" t="s">
        <v>98</v>
      </c>
      <c r="E20" s="20" t="s">
        <v>135</v>
      </c>
      <c r="F20" s="21">
        <v>10</v>
      </c>
      <c r="G20" s="22">
        <v>2460</v>
      </c>
      <c r="H20" s="23">
        <v>10</v>
      </c>
      <c r="I20" s="24">
        <v>11</v>
      </c>
    </row>
    <row r="21" s="1" customFormat="1" ht="15.75" spans="2:9">
      <c r="B21" s="17"/>
      <c r="C21" s="25"/>
      <c r="D21" s="41" t="s">
        <v>82</v>
      </c>
      <c r="E21" s="31" t="s">
        <v>136</v>
      </c>
      <c r="F21" s="27">
        <v>16</v>
      </c>
      <c r="G21" s="28">
        <v>2270</v>
      </c>
      <c r="H21" s="29">
        <v>9</v>
      </c>
      <c r="I21" s="24"/>
    </row>
    <row r="22" s="1" customFormat="1" ht="15.75" spans="2:9">
      <c r="B22" s="17"/>
      <c r="C22" s="25"/>
      <c r="D22" s="41" t="s">
        <v>153</v>
      </c>
      <c r="E22" s="31" t="s">
        <v>137</v>
      </c>
      <c r="F22" s="27">
        <v>35</v>
      </c>
      <c r="G22" s="28">
        <v>3140</v>
      </c>
      <c r="H22" s="29">
        <v>10</v>
      </c>
      <c r="I22" s="24"/>
    </row>
    <row r="23" s="1" customFormat="1" ht="15.75" spans="2:9">
      <c r="B23" s="17"/>
      <c r="C23" s="25"/>
      <c r="D23" s="41" t="s">
        <v>152</v>
      </c>
      <c r="E23" s="26" t="s">
        <v>138</v>
      </c>
      <c r="F23" s="27">
        <v>42</v>
      </c>
      <c r="G23" s="28">
        <v>1480</v>
      </c>
      <c r="H23" s="29">
        <v>12</v>
      </c>
      <c r="I23" s="24"/>
    </row>
    <row r="24" ht="15.75" spans="2:9">
      <c r="B24" s="17"/>
      <c r="C24" s="25"/>
      <c r="D24" s="41" t="s">
        <v>154</v>
      </c>
      <c r="E24" s="31" t="s">
        <v>139</v>
      </c>
      <c r="F24" s="27">
        <v>49</v>
      </c>
      <c r="G24" s="28">
        <v>5370</v>
      </c>
      <c r="H24" s="29">
        <v>6</v>
      </c>
      <c r="I24" s="24"/>
    </row>
    <row r="25" s="2" customFormat="1" ht="16.5" spans="2:9">
      <c r="B25" s="17"/>
      <c r="C25" s="32" t="s">
        <v>22</v>
      </c>
      <c r="D25" s="32"/>
      <c r="E25" s="32"/>
      <c r="F25" s="32"/>
      <c r="G25" s="33">
        <f>SUM(G20:G24)</f>
        <v>14720</v>
      </c>
      <c r="H25" s="34">
        <f>SUM(H20:H24)</f>
        <v>47</v>
      </c>
      <c r="I25" s="24"/>
    </row>
    <row r="26" s="1" customFormat="1" ht="33" customHeight="1" spans="2:9">
      <c r="B26" s="35"/>
      <c r="C26" s="36"/>
      <c r="D26" s="36"/>
      <c r="E26" s="36"/>
      <c r="F26" s="36"/>
      <c r="G26" s="37"/>
      <c r="H26" s="38"/>
      <c r="I26" s="39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42" t="s">
        <v>150</v>
      </c>
      <c r="I28" s="16" t="s">
        <v>23</v>
      </c>
    </row>
    <row r="29" s="1" customFormat="1" ht="15.75" spans="2:9">
      <c r="B29" s="17">
        <v>5</v>
      </c>
      <c r="C29" s="18"/>
      <c r="D29" s="43" t="s">
        <v>48</v>
      </c>
      <c r="E29" s="20" t="s">
        <v>135</v>
      </c>
      <c r="F29" s="21">
        <v>6</v>
      </c>
      <c r="G29" s="22">
        <v>3150</v>
      </c>
      <c r="H29" s="23">
        <v>5</v>
      </c>
      <c r="I29" s="24">
        <v>5</v>
      </c>
    </row>
    <row r="30" s="1" customFormat="1" ht="15.75" spans="2:9">
      <c r="B30" s="17"/>
      <c r="C30" s="25"/>
      <c r="D30" s="43" t="s">
        <v>75</v>
      </c>
      <c r="E30" s="31" t="s">
        <v>136</v>
      </c>
      <c r="F30" s="27">
        <v>24</v>
      </c>
      <c r="G30" s="28">
        <v>3400</v>
      </c>
      <c r="H30" s="29">
        <v>5</v>
      </c>
      <c r="I30" s="24"/>
    </row>
    <row r="31" s="1" customFormat="1" ht="15.75" spans="2:9">
      <c r="B31" s="17"/>
      <c r="C31" s="25"/>
      <c r="D31" s="43" t="s">
        <v>85</v>
      </c>
      <c r="E31" s="26" t="s">
        <v>137</v>
      </c>
      <c r="F31" s="27">
        <v>27</v>
      </c>
      <c r="G31" s="28">
        <v>2870</v>
      </c>
      <c r="H31" s="29">
        <v>12</v>
      </c>
      <c r="I31" s="24"/>
    </row>
    <row r="32" s="1" customFormat="1" ht="15.75" spans="2:9">
      <c r="B32" s="17"/>
      <c r="C32" s="25"/>
      <c r="D32" s="43" t="s">
        <v>53</v>
      </c>
      <c r="E32" s="31" t="s">
        <v>138</v>
      </c>
      <c r="F32" s="27">
        <v>41</v>
      </c>
      <c r="G32" s="28">
        <v>5030</v>
      </c>
      <c r="H32" s="29">
        <v>5</v>
      </c>
      <c r="I32" s="24"/>
    </row>
    <row r="33" ht="15.75" spans="2:9">
      <c r="B33" s="17"/>
      <c r="C33" s="25"/>
      <c r="D33" s="43" t="s">
        <v>66</v>
      </c>
      <c r="E33" s="31" t="s">
        <v>139</v>
      </c>
      <c r="F33" s="27">
        <v>57</v>
      </c>
      <c r="G33" s="28">
        <v>6440</v>
      </c>
      <c r="H33" s="29">
        <v>3</v>
      </c>
      <c r="I33" s="24"/>
    </row>
    <row r="34" s="2" customFormat="1" ht="16.5" spans="2:9">
      <c r="B34" s="17"/>
      <c r="C34" s="32" t="s">
        <v>22</v>
      </c>
      <c r="D34" s="32"/>
      <c r="E34" s="32"/>
      <c r="F34" s="32"/>
      <c r="G34" s="33">
        <f>SUM(G29:G33)</f>
        <v>20890</v>
      </c>
      <c r="H34" s="34">
        <f>SUM(H29:H33)</f>
        <v>30</v>
      </c>
      <c r="I34" s="24"/>
    </row>
    <row r="35" ht="25.05" customHeight="1" spans="2:9">
      <c r="B35" s="35"/>
      <c r="C35" s="36"/>
      <c r="D35" s="36"/>
      <c r="E35" s="36"/>
      <c r="F35" s="36"/>
      <c r="G35" s="37"/>
      <c r="H35" s="38"/>
      <c r="I35" s="39"/>
    </row>
    <row r="36" s="1" customFormat="1" ht="21" customHeight="1" spans="2:9">
      <c r="B36" s="44" t="s">
        <v>156</v>
      </c>
      <c r="C36" s="44"/>
      <c r="D36" s="44"/>
      <c r="E36" s="44"/>
      <c r="F36" s="44"/>
      <c r="G36" s="44"/>
      <c r="H36" s="44"/>
      <c r="I36" s="44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42" t="s">
        <v>150</v>
      </c>
      <c r="I37" s="45" t="s">
        <v>23</v>
      </c>
    </row>
    <row r="38" s="1" customFormat="1" ht="15.75" spans="2:9">
      <c r="B38" s="17">
        <v>4</v>
      </c>
      <c r="C38" s="18"/>
      <c r="D38" s="46" t="s">
        <v>86</v>
      </c>
      <c r="E38" s="20" t="s">
        <v>135</v>
      </c>
      <c r="F38" s="21">
        <v>7</v>
      </c>
      <c r="G38" s="22">
        <v>4900</v>
      </c>
      <c r="H38" s="23">
        <v>2</v>
      </c>
      <c r="I38" s="24">
        <v>4</v>
      </c>
    </row>
    <row r="39" s="1" customFormat="1" ht="15.75" spans="2:9">
      <c r="B39" s="17"/>
      <c r="C39" s="25"/>
      <c r="D39" s="19" t="s">
        <v>72</v>
      </c>
      <c r="E39" s="31" t="s">
        <v>136</v>
      </c>
      <c r="F39" s="27">
        <v>15</v>
      </c>
      <c r="G39" s="28">
        <v>3580</v>
      </c>
      <c r="H39" s="29">
        <v>4</v>
      </c>
      <c r="I39" s="24"/>
    </row>
    <row r="40" s="1" customFormat="1" ht="15.75" spans="2:9">
      <c r="B40" s="17"/>
      <c r="C40" s="25"/>
      <c r="D40" s="19" t="s">
        <v>157</v>
      </c>
      <c r="E40" s="31" t="s">
        <v>137</v>
      </c>
      <c r="F40" s="27">
        <v>25</v>
      </c>
      <c r="G40" s="28">
        <v>3930</v>
      </c>
      <c r="H40" s="29">
        <v>9</v>
      </c>
      <c r="I40" s="24"/>
    </row>
    <row r="41" s="1" customFormat="1" ht="15.75" spans="2:9">
      <c r="B41" s="17"/>
      <c r="C41" s="25"/>
      <c r="D41" s="47" t="s">
        <v>104</v>
      </c>
      <c r="E41" s="31" t="s">
        <v>138</v>
      </c>
      <c r="F41" s="27">
        <v>47</v>
      </c>
      <c r="G41" s="28">
        <v>2620</v>
      </c>
      <c r="H41" s="29">
        <v>11</v>
      </c>
      <c r="I41" s="24"/>
    </row>
    <row r="42" ht="15.75" spans="2:9">
      <c r="B42" s="17"/>
      <c r="C42" s="25"/>
      <c r="D42" s="19" t="s">
        <v>70</v>
      </c>
      <c r="E42" s="26" t="s">
        <v>139</v>
      </c>
      <c r="F42" s="27">
        <v>56</v>
      </c>
      <c r="G42" s="28">
        <v>7990</v>
      </c>
      <c r="H42" s="29">
        <v>1</v>
      </c>
      <c r="I42" s="24"/>
    </row>
    <row r="43" s="2" customFormat="1" ht="16.5" spans="2:9">
      <c r="B43" s="17"/>
      <c r="C43" s="32" t="s">
        <v>22</v>
      </c>
      <c r="D43" s="32"/>
      <c r="E43" s="32"/>
      <c r="F43" s="32"/>
      <c r="G43" s="33">
        <f>SUM(G38:G42)</f>
        <v>23020</v>
      </c>
      <c r="H43" s="34">
        <f>SUM(H38:H42)</f>
        <v>27</v>
      </c>
      <c r="I43" s="24"/>
    </row>
    <row r="44" s="2" customFormat="1" ht="26.25" spans="2:9">
      <c r="B44" s="48"/>
      <c r="C44" s="36"/>
      <c r="D44" s="36"/>
      <c r="E44" s="36"/>
      <c r="F44" s="36"/>
      <c r="G44" s="49"/>
      <c r="H44" s="38"/>
      <c r="I44" s="48"/>
    </row>
    <row r="45" s="2" customFormat="1" ht="27" spans="2:9">
      <c r="B45" s="48"/>
      <c r="C45" s="36"/>
      <c r="D45" s="36"/>
      <c r="E45" s="36"/>
      <c r="F45" s="36"/>
      <c r="G45" s="49"/>
      <c r="H45" s="38"/>
      <c r="I45" s="48"/>
    </row>
    <row r="46" ht="21" customHeight="1" spans="2:9">
      <c r="B46" s="50" t="s">
        <v>158</v>
      </c>
      <c r="C46" s="50"/>
      <c r="D46" s="50"/>
      <c r="E46" s="50"/>
      <c r="F46" s="50"/>
      <c r="G46" s="50"/>
      <c r="H46" s="50"/>
      <c r="I46" s="50"/>
    </row>
    <row r="47" s="1" customFormat="1" ht="23.1" customHeight="1" spans="2:9">
      <c r="B47" s="10" t="s">
        <v>145</v>
      </c>
      <c r="C47" s="11" t="s">
        <v>42</v>
      </c>
      <c r="D47" s="12" t="s">
        <v>146</v>
      </c>
      <c r="E47" s="13" t="s">
        <v>147</v>
      </c>
      <c r="F47" s="14" t="s">
        <v>148</v>
      </c>
      <c r="G47" s="15" t="s">
        <v>149</v>
      </c>
      <c r="H47" s="42" t="s">
        <v>150</v>
      </c>
      <c r="I47" s="16" t="s">
        <v>23</v>
      </c>
    </row>
    <row r="48" s="1" customFormat="1" ht="15.75" spans="2:9">
      <c r="B48" s="17">
        <v>10</v>
      </c>
      <c r="C48" s="40"/>
      <c r="D48" s="51" t="s">
        <v>51</v>
      </c>
      <c r="E48" s="20" t="s">
        <v>135</v>
      </c>
      <c r="F48" s="21">
        <v>8</v>
      </c>
      <c r="G48" s="22">
        <v>2740</v>
      </c>
      <c r="H48" s="23">
        <v>9</v>
      </c>
      <c r="I48" s="24">
        <v>8</v>
      </c>
    </row>
    <row r="49" s="1" customFormat="1" ht="15.75" spans="2:11">
      <c r="B49" s="17"/>
      <c r="C49" s="41"/>
      <c r="D49" s="51" t="s">
        <v>94</v>
      </c>
      <c r="E49" s="31" t="s">
        <v>136</v>
      </c>
      <c r="F49" s="27">
        <v>23</v>
      </c>
      <c r="G49" s="28">
        <v>3020</v>
      </c>
      <c r="H49" s="29">
        <v>8</v>
      </c>
      <c r="I49" s="24"/>
    </row>
    <row r="50" s="1" customFormat="1" ht="15.75" spans="2:11">
      <c r="B50" s="17"/>
      <c r="C50" s="41"/>
      <c r="D50" s="51" t="s">
        <v>100</v>
      </c>
      <c r="E50" s="31" t="s">
        <v>137</v>
      </c>
      <c r="F50" s="27">
        <v>30</v>
      </c>
      <c r="G50" s="28">
        <v>6010</v>
      </c>
      <c r="H50" s="29">
        <v>3</v>
      </c>
      <c r="I50" s="24"/>
    </row>
    <row r="51" s="1" customFormat="1" ht="15.75" spans="2:11">
      <c r="B51" s="17"/>
      <c r="C51" s="41"/>
      <c r="D51" s="51" t="s">
        <v>81</v>
      </c>
      <c r="E51" s="31" t="s">
        <v>138</v>
      </c>
      <c r="F51" s="52">
        <v>37</v>
      </c>
      <c r="G51" s="28">
        <v>5140</v>
      </c>
      <c r="H51" s="29">
        <v>4</v>
      </c>
      <c r="I51" s="24"/>
    </row>
    <row r="52" s="1" customFormat="1" ht="15.75" spans="2:11">
      <c r="B52" s="17"/>
      <c r="C52" s="41"/>
      <c r="D52" s="51" t="s">
        <v>106</v>
      </c>
      <c r="E52" s="26" t="s">
        <v>139</v>
      </c>
      <c r="F52" s="27">
        <v>55</v>
      </c>
      <c r="G52" s="28">
        <v>4710</v>
      </c>
      <c r="H52" s="29">
        <v>11</v>
      </c>
      <c r="I52" s="24"/>
    </row>
    <row r="53" ht="15.75" spans="2:11">
      <c r="B53" s="17"/>
      <c r="C53" s="53" t="s">
        <v>22</v>
      </c>
      <c r="D53" s="53"/>
      <c r="E53" s="53"/>
      <c r="F53" s="53"/>
      <c r="G53" s="33">
        <f>SUM(G48:G52)</f>
        <v>21620</v>
      </c>
      <c r="H53" s="34">
        <f>SUM(H48:H52)</f>
        <v>35</v>
      </c>
      <c r="I53" s="24"/>
    </row>
    <row r="54" s="1" customFormat="1" ht="30" customHeight="1" spans="2:11">
      <c r="B54" s="35"/>
      <c r="C54" s="54"/>
      <c r="D54" s="54"/>
      <c r="E54" s="54"/>
      <c r="F54" s="54"/>
      <c r="G54" s="55"/>
      <c r="H54" s="56"/>
      <c r="I54" s="57"/>
    </row>
    <row r="55" s="1" customFormat="1" ht="21" customHeight="1" spans="2:11">
      <c r="B55" s="9" t="s">
        <v>159</v>
      </c>
      <c r="C55" s="9"/>
      <c r="D55" s="9"/>
      <c r="E55" s="9"/>
      <c r="F55" s="9"/>
      <c r="G55" s="9"/>
      <c r="H55" s="9"/>
      <c r="I55" s="9"/>
    </row>
    <row r="56" s="1" customFormat="1" ht="23.25" spans="2:11">
      <c r="B56" s="10" t="s">
        <v>145</v>
      </c>
      <c r="C56" s="11" t="s">
        <v>42</v>
      </c>
      <c r="D56" s="12" t="s">
        <v>146</v>
      </c>
      <c r="E56" s="13" t="s">
        <v>147</v>
      </c>
      <c r="F56" s="14" t="s">
        <v>148</v>
      </c>
      <c r="G56" s="15" t="s">
        <v>149</v>
      </c>
      <c r="H56" s="42" t="s">
        <v>150</v>
      </c>
      <c r="I56" s="16" t="s">
        <v>23</v>
      </c>
    </row>
    <row r="57" s="1" customFormat="1" ht="15.75" spans="2:11">
      <c r="B57" s="17">
        <v>6</v>
      </c>
      <c r="C57" s="18"/>
      <c r="D57" s="41" t="s">
        <v>96</v>
      </c>
      <c r="E57" s="20" t="s">
        <v>135</v>
      </c>
      <c r="F57" s="21">
        <v>4</v>
      </c>
      <c r="G57" s="22">
        <v>2810</v>
      </c>
      <c r="H57" s="23">
        <v>7</v>
      </c>
      <c r="I57" s="24">
        <v>10</v>
      </c>
    </row>
    <row r="58" s="1" customFormat="1" ht="15.75" spans="2:11">
      <c r="B58" s="17"/>
      <c r="C58" s="25"/>
      <c r="D58" s="40" t="s">
        <v>108</v>
      </c>
      <c r="E58" s="26" t="s">
        <v>136</v>
      </c>
      <c r="F58" s="27">
        <v>22</v>
      </c>
      <c r="G58" s="28">
        <v>1980</v>
      </c>
      <c r="H58" s="29">
        <v>10</v>
      </c>
      <c r="I58" s="24"/>
    </row>
    <row r="59" s="1" customFormat="1" ht="15.75" spans="2:11">
      <c r="B59" s="17"/>
      <c r="C59" s="25"/>
      <c r="D59" s="41" t="s">
        <v>52</v>
      </c>
      <c r="E59" s="31" t="s">
        <v>137</v>
      </c>
      <c r="F59" s="52">
        <v>36</v>
      </c>
      <c r="G59" s="28">
        <v>6520</v>
      </c>
      <c r="H59" s="29">
        <v>2</v>
      </c>
      <c r="I59" s="24"/>
    </row>
    <row r="60" ht="16.5" spans="2:11">
      <c r="B60" s="17"/>
      <c r="C60" s="25"/>
      <c r="D60" s="41" t="s">
        <v>65</v>
      </c>
      <c r="E60" s="31" t="s">
        <v>138</v>
      </c>
      <c r="F60" s="27">
        <v>39</v>
      </c>
      <c r="G60" s="28">
        <v>3780</v>
      </c>
      <c r="H60" s="29">
        <v>8</v>
      </c>
      <c r="I60" s="24"/>
      <c r="K60" s="58"/>
    </row>
    <row r="61" ht="16.5" spans="2:11">
      <c r="B61" s="17"/>
      <c r="C61" s="25"/>
      <c r="D61" s="41" t="s">
        <v>160</v>
      </c>
      <c r="E61" s="31" t="s">
        <v>139</v>
      </c>
      <c r="F61" s="27">
        <v>53</v>
      </c>
      <c r="G61" s="28">
        <v>3560</v>
      </c>
      <c r="H61" s="29">
        <v>12</v>
      </c>
      <c r="I61" s="24"/>
      <c r="K61" s="58"/>
    </row>
    <row r="62" ht="16.5" spans="2:11">
      <c r="B62" s="17"/>
      <c r="C62" s="32" t="s">
        <v>22</v>
      </c>
      <c r="D62" s="32"/>
      <c r="E62" s="32"/>
      <c r="F62" s="32"/>
      <c r="G62" s="33">
        <f>SUM(G57:G61)</f>
        <v>18650</v>
      </c>
      <c r="H62" s="34">
        <f>SUM(H57:H61)</f>
        <v>39</v>
      </c>
      <c r="I62" s="24"/>
      <c r="K62" s="58"/>
    </row>
    <row r="63" s="2" customFormat="1" ht="25.05" customHeight="1" spans="2:11">
      <c r="B63" s="48"/>
      <c r="C63" s="36"/>
      <c r="D63" s="36"/>
      <c r="E63" s="36"/>
      <c r="F63" s="36"/>
      <c r="G63" s="49"/>
      <c r="H63" s="38"/>
      <c r="I63" s="48"/>
    </row>
    <row r="64" ht="21" customHeight="1" spans="2:11">
      <c r="B64" s="9" t="s">
        <v>161</v>
      </c>
      <c r="C64" s="9"/>
      <c r="D64" s="9"/>
      <c r="E64" s="9"/>
      <c r="F64" s="9"/>
      <c r="G64" s="9"/>
      <c r="H64" s="9"/>
      <c r="I64" s="9"/>
    </row>
    <row r="65" s="1" customFormat="1" ht="23.25" spans="2:9">
      <c r="B65" s="10" t="s">
        <v>145</v>
      </c>
      <c r="C65" s="11" t="s">
        <v>42</v>
      </c>
      <c r="D65" s="12" t="s">
        <v>146</v>
      </c>
      <c r="E65" s="13" t="s">
        <v>147</v>
      </c>
      <c r="F65" s="14" t="s">
        <v>148</v>
      </c>
      <c r="G65" s="15" t="s">
        <v>149</v>
      </c>
      <c r="H65" s="42" t="s">
        <v>150</v>
      </c>
      <c r="I65" s="16" t="s">
        <v>23</v>
      </c>
    </row>
    <row r="66" s="1" customFormat="1" ht="15.75" spans="2:9">
      <c r="B66" s="17">
        <v>11</v>
      </c>
      <c r="C66" s="18"/>
      <c r="D66" s="19" t="s">
        <v>54</v>
      </c>
      <c r="E66" s="20" t="s">
        <v>135</v>
      </c>
      <c r="F66" s="21">
        <v>3</v>
      </c>
      <c r="G66" s="22">
        <v>4180</v>
      </c>
      <c r="H66" s="23">
        <v>3</v>
      </c>
      <c r="I66" s="24">
        <v>1</v>
      </c>
    </row>
    <row r="67" s="1" customFormat="1" ht="15.75" spans="2:9">
      <c r="B67" s="17"/>
      <c r="C67" s="25"/>
      <c r="D67" s="19" t="s">
        <v>68</v>
      </c>
      <c r="E67" s="26" t="s">
        <v>136</v>
      </c>
      <c r="F67" s="27">
        <v>17</v>
      </c>
      <c r="G67" s="28">
        <v>4000</v>
      </c>
      <c r="H67" s="29">
        <v>2</v>
      </c>
      <c r="I67" s="24"/>
    </row>
    <row r="68" s="1" customFormat="1" ht="15.75" spans="2:9">
      <c r="B68" s="17"/>
      <c r="C68" s="25"/>
      <c r="D68" s="30" t="s">
        <v>49</v>
      </c>
      <c r="E68" s="31" t="s">
        <v>137</v>
      </c>
      <c r="F68" s="27">
        <v>31</v>
      </c>
      <c r="G68" s="28">
        <v>5610</v>
      </c>
      <c r="H68" s="29">
        <v>5</v>
      </c>
      <c r="I68" s="24"/>
    </row>
    <row r="69" s="1" customFormat="1" ht="15.75" spans="2:9">
      <c r="B69" s="17"/>
      <c r="C69" s="25"/>
      <c r="D69" s="19" t="s">
        <v>50</v>
      </c>
      <c r="E69" s="31" t="s">
        <v>138</v>
      </c>
      <c r="F69" s="27">
        <v>48</v>
      </c>
      <c r="G69" s="28">
        <v>7760</v>
      </c>
      <c r="H69" s="29">
        <v>2</v>
      </c>
      <c r="I69" s="24"/>
    </row>
    <row r="70" s="1" customFormat="1" ht="15.75" spans="2:9">
      <c r="B70" s="17"/>
      <c r="C70" s="25"/>
      <c r="D70" s="19" t="s">
        <v>67</v>
      </c>
      <c r="E70" s="31" t="s">
        <v>139</v>
      </c>
      <c r="F70" s="27">
        <v>54</v>
      </c>
      <c r="G70" s="28">
        <v>5170</v>
      </c>
      <c r="H70" s="29">
        <v>7</v>
      </c>
      <c r="I70" s="24"/>
    </row>
    <row r="71" ht="15.75" spans="2:9">
      <c r="B71" s="17"/>
      <c r="C71" s="32" t="s">
        <v>22</v>
      </c>
      <c r="D71" s="32"/>
      <c r="E71" s="32"/>
      <c r="F71" s="32"/>
      <c r="G71" s="33">
        <f>SUM(G66:G70)</f>
        <v>26720</v>
      </c>
      <c r="H71" s="34">
        <f>SUM(H66:H70)</f>
        <v>19</v>
      </c>
      <c r="I71" s="24"/>
    </row>
    <row r="72" s="2" customFormat="1" ht="25.05" customHeight="1" spans="2:9">
      <c r="B72" s="35"/>
      <c r="C72" s="36"/>
      <c r="D72" s="36"/>
      <c r="E72" s="36"/>
      <c r="F72" s="36"/>
      <c r="G72" s="37"/>
      <c r="H72" s="38"/>
      <c r="I72" s="39"/>
    </row>
    <row r="73" ht="21" customHeight="1" spans="2:9">
      <c r="B73" s="50" t="s">
        <v>162</v>
      </c>
      <c r="C73" s="50"/>
      <c r="D73" s="50"/>
      <c r="E73" s="50"/>
      <c r="F73" s="50"/>
      <c r="G73" s="50"/>
      <c r="H73" s="50"/>
      <c r="I73" s="50"/>
    </row>
    <row r="74" s="1" customFormat="1" ht="23.25" spans="2:9">
      <c r="B74" s="10" t="s">
        <v>145</v>
      </c>
      <c r="C74" s="11" t="s">
        <v>42</v>
      </c>
      <c r="D74" s="12" t="s">
        <v>146</v>
      </c>
      <c r="E74" s="13" t="s">
        <v>147</v>
      </c>
      <c r="F74" s="14" t="s">
        <v>148</v>
      </c>
      <c r="G74" s="15" t="s">
        <v>149</v>
      </c>
      <c r="H74" s="42" t="s">
        <v>150</v>
      </c>
      <c r="I74" s="16" t="s">
        <v>23</v>
      </c>
    </row>
    <row r="75" s="1" customFormat="1" ht="15.75" spans="2:9">
      <c r="B75" s="17">
        <v>12</v>
      </c>
      <c r="C75" s="18"/>
      <c r="D75" s="19" t="s">
        <v>69</v>
      </c>
      <c r="E75" s="20" t="s">
        <v>135</v>
      </c>
      <c r="F75" s="21">
        <v>11</v>
      </c>
      <c r="G75" s="22">
        <v>2770</v>
      </c>
      <c r="H75" s="23">
        <v>8</v>
      </c>
      <c r="I75" s="24">
        <v>12</v>
      </c>
    </row>
    <row r="76" s="1" customFormat="1" ht="15.75" spans="2:9">
      <c r="B76" s="17"/>
      <c r="C76" s="25"/>
      <c r="D76" s="40" t="s">
        <v>99</v>
      </c>
      <c r="E76" s="26" t="s">
        <v>136</v>
      </c>
      <c r="F76" s="27">
        <v>18</v>
      </c>
      <c r="G76" s="28">
        <v>1910</v>
      </c>
      <c r="H76" s="29">
        <v>11</v>
      </c>
      <c r="I76" s="24"/>
    </row>
    <row r="77" s="1" customFormat="1" ht="15.75" spans="2:9">
      <c r="B77" s="17"/>
      <c r="C77" s="25"/>
      <c r="D77" s="41" t="s">
        <v>90</v>
      </c>
      <c r="E77" s="31" t="s">
        <v>137</v>
      </c>
      <c r="F77" s="27">
        <v>28</v>
      </c>
      <c r="G77" s="28">
        <v>2970</v>
      </c>
      <c r="H77" s="29">
        <v>11</v>
      </c>
      <c r="I77" s="24"/>
    </row>
    <row r="78" s="1" customFormat="1" ht="15.75" spans="2:9">
      <c r="B78" s="17"/>
      <c r="C78" s="25"/>
      <c r="D78" s="41" t="s">
        <v>89</v>
      </c>
      <c r="E78" s="31" t="s">
        <v>138</v>
      </c>
      <c r="F78" s="27">
        <v>45</v>
      </c>
      <c r="G78" s="28">
        <v>3110</v>
      </c>
      <c r="H78" s="29">
        <v>10</v>
      </c>
      <c r="I78" s="24"/>
    </row>
    <row r="79" s="1" customFormat="1" ht="15.75" spans="2:9">
      <c r="B79" s="17"/>
      <c r="C79" s="25"/>
      <c r="D79" s="19" t="s">
        <v>101</v>
      </c>
      <c r="E79" s="31" t="s">
        <v>139</v>
      </c>
      <c r="F79" s="27">
        <v>50</v>
      </c>
      <c r="G79" s="28">
        <v>4910</v>
      </c>
      <c r="H79" s="29">
        <v>10</v>
      </c>
      <c r="I79" s="24"/>
    </row>
    <row r="80" ht="15.75" spans="2:9">
      <c r="B80" s="17"/>
      <c r="C80" s="32" t="s">
        <v>22</v>
      </c>
      <c r="D80" s="32"/>
      <c r="E80" s="32"/>
      <c r="F80" s="32"/>
      <c r="G80" s="33">
        <f>SUM(G75:G79)</f>
        <v>15670</v>
      </c>
      <c r="H80" s="34">
        <f>SUM(H75:H79)</f>
        <v>50</v>
      </c>
      <c r="I80" s="24"/>
    </row>
    <row r="81" s="2" customFormat="1" ht="21" spans="2:9">
      <c r="B81" s="35"/>
      <c r="C81" s="36"/>
      <c r="D81" s="36"/>
      <c r="E81" s="36"/>
      <c r="F81" s="36"/>
      <c r="G81" s="37"/>
      <c r="H81" s="38"/>
      <c r="I81" s="39"/>
    </row>
    <row r="82" ht="21" customHeight="1" spans="2:9">
      <c r="B82" s="9" t="s">
        <v>163</v>
      </c>
      <c r="C82" s="9"/>
      <c r="D82" s="9"/>
      <c r="E82" s="9"/>
      <c r="F82" s="9"/>
      <c r="G82" s="9"/>
      <c r="H82" s="9"/>
      <c r="I82" s="9"/>
    </row>
    <row r="83" s="1" customFormat="1" ht="23.25" spans="2:9">
      <c r="B83" s="10" t="s">
        <v>145</v>
      </c>
      <c r="C83" s="11" t="s">
        <v>42</v>
      </c>
      <c r="D83" s="12" t="s">
        <v>146</v>
      </c>
      <c r="E83" s="13" t="s">
        <v>147</v>
      </c>
      <c r="F83" s="14" t="s">
        <v>148</v>
      </c>
      <c r="G83" s="15" t="s">
        <v>149</v>
      </c>
      <c r="H83" s="42" t="s">
        <v>150</v>
      </c>
      <c r="I83" s="16" t="s">
        <v>23</v>
      </c>
    </row>
    <row r="84" s="1" customFormat="1" ht="15.75" spans="2:9">
      <c r="B84" s="17">
        <v>9</v>
      </c>
      <c r="C84" s="18"/>
      <c r="D84" s="19" t="s">
        <v>97</v>
      </c>
      <c r="E84" s="20" t="s">
        <v>135</v>
      </c>
      <c r="F84" s="21">
        <v>9</v>
      </c>
      <c r="G84" s="22">
        <v>330</v>
      </c>
      <c r="H84" s="23">
        <v>12</v>
      </c>
      <c r="I84" s="24">
        <v>6</v>
      </c>
    </row>
    <row r="85" s="1" customFormat="1" ht="15.75" spans="2:9">
      <c r="B85" s="17"/>
      <c r="C85" s="25"/>
      <c r="D85" s="19" t="s">
        <v>71</v>
      </c>
      <c r="E85" s="31" t="s">
        <v>136</v>
      </c>
      <c r="F85" s="27">
        <v>14</v>
      </c>
      <c r="G85" s="28">
        <v>1440</v>
      </c>
      <c r="H85" s="29">
        <v>12</v>
      </c>
      <c r="I85" s="24"/>
    </row>
    <row r="86" s="1" customFormat="1" ht="15.75" spans="2:9">
      <c r="B86" s="17"/>
      <c r="C86" s="25"/>
      <c r="D86" s="30" t="s">
        <v>47</v>
      </c>
      <c r="E86" s="31" t="s">
        <v>137</v>
      </c>
      <c r="F86" s="27">
        <v>29</v>
      </c>
      <c r="G86" s="28">
        <v>5920</v>
      </c>
      <c r="H86" s="29">
        <v>4</v>
      </c>
      <c r="I86" s="24"/>
    </row>
    <row r="87" s="1" customFormat="1" ht="15.75" spans="2:9">
      <c r="B87" s="17"/>
      <c r="C87" s="25"/>
      <c r="D87" s="19" t="s">
        <v>56</v>
      </c>
      <c r="E87" s="26" t="s">
        <v>138</v>
      </c>
      <c r="F87" s="27">
        <v>40</v>
      </c>
      <c r="G87" s="28">
        <v>8410</v>
      </c>
      <c r="H87" s="29">
        <v>1</v>
      </c>
      <c r="I87" s="24"/>
    </row>
    <row r="88" s="1" customFormat="1" ht="15.75" spans="2:9">
      <c r="B88" s="17"/>
      <c r="C88" s="25"/>
      <c r="D88" s="19" t="s">
        <v>55</v>
      </c>
      <c r="E88" s="31" t="s">
        <v>139</v>
      </c>
      <c r="F88" s="52">
        <v>60</v>
      </c>
      <c r="G88" s="28">
        <v>7790</v>
      </c>
      <c r="H88" s="29">
        <v>2</v>
      </c>
      <c r="I88" s="24"/>
    </row>
    <row r="89" ht="15.75" spans="2:9">
      <c r="B89" s="17"/>
      <c r="C89" s="32" t="s">
        <v>22</v>
      </c>
      <c r="D89" s="32"/>
      <c r="E89" s="32"/>
      <c r="F89" s="32"/>
      <c r="G89" s="33">
        <f>SUM(G84:G88)</f>
        <v>23890</v>
      </c>
      <c r="H89" s="34">
        <f>SUM(H84:H88)</f>
        <v>31</v>
      </c>
      <c r="I89" s="24"/>
    </row>
    <row r="90" ht="26.25" spans="2:9">
      <c r="B90" s="48"/>
      <c r="C90" s="36"/>
      <c r="D90" s="36"/>
      <c r="E90" s="36"/>
      <c r="F90" s="36"/>
      <c r="G90" s="49"/>
      <c r="H90" s="38"/>
      <c r="I90" s="48"/>
    </row>
    <row r="91" s="2" customFormat="1" ht="27" customHeight="1" spans="2:9">
      <c r="B91" s="59"/>
      <c r="C91" s="60"/>
      <c r="D91" s="36"/>
      <c r="E91" s="36"/>
      <c r="F91" s="60"/>
      <c r="G91" s="61"/>
      <c r="H91" s="38"/>
      <c r="I91" s="39"/>
    </row>
    <row r="92" ht="21" customHeight="1" spans="2:9">
      <c r="B92" s="50" t="s">
        <v>164</v>
      </c>
      <c r="C92" s="50"/>
      <c r="D92" s="50"/>
      <c r="E92" s="50"/>
      <c r="F92" s="50"/>
      <c r="G92" s="50"/>
      <c r="H92" s="50"/>
      <c r="I92" s="50"/>
    </row>
    <row r="93" s="1" customFormat="1" ht="23.25" spans="2:9">
      <c r="B93" s="10" t="s">
        <v>145</v>
      </c>
      <c r="C93" s="11" t="s">
        <v>42</v>
      </c>
      <c r="D93" s="12" t="s">
        <v>146</v>
      </c>
      <c r="E93" s="13" t="s">
        <v>147</v>
      </c>
      <c r="F93" s="14" t="s">
        <v>148</v>
      </c>
      <c r="G93" s="15" t="s">
        <v>149</v>
      </c>
      <c r="H93" s="42" t="s">
        <v>150</v>
      </c>
      <c r="I93" s="16" t="s">
        <v>23</v>
      </c>
    </row>
    <row r="94" s="1" customFormat="1" ht="15.75" spans="2:9">
      <c r="B94" s="17">
        <v>2</v>
      </c>
      <c r="C94" s="18"/>
      <c r="D94" s="41" t="s">
        <v>61</v>
      </c>
      <c r="E94" s="20" t="s">
        <v>135</v>
      </c>
      <c r="F94" s="21">
        <v>2</v>
      </c>
      <c r="G94" s="22">
        <v>3470</v>
      </c>
      <c r="H94" s="23">
        <v>4</v>
      </c>
      <c r="I94" s="24">
        <v>3</v>
      </c>
    </row>
    <row r="95" s="1" customFormat="1" ht="15.75" spans="2:9">
      <c r="B95" s="17"/>
      <c r="C95" s="25"/>
      <c r="D95" s="41" t="s">
        <v>58</v>
      </c>
      <c r="E95" s="31" t="s">
        <v>136</v>
      </c>
      <c r="F95" s="27">
        <v>19</v>
      </c>
      <c r="G95" s="28">
        <v>3810</v>
      </c>
      <c r="H95" s="29">
        <v>3</v>
      </c>
      <c r="I95" s="24"/>
    </row>
    <row r="96" s="1" customFormat="1" ht="15.75" spans="2:9">
      <c r="B96" s="17"/>
      <c r="C96" s="25"/>
      <c r="D96" s="41" t="s">
        <v>59</v>
      </c>
      <c r="E96" s="26" t="s">
        <v>137</v>
      </c>
      <c r="F96" s="27">
        <v>33</v>
      </c>
      <c r="G96" s="28">
        <v>4150</v>
      </c>
      <c r="H96" s="29">
        <v>8</v>
      </c>
      <c r="I96" s="24"/>
    </row>
    <row r="97" s="1" customFormat="1" ht="15.75" spans="2:9">
      <c r="B97" s="17"/>
      <c r="C97" s="25"/>
      <c r="D97" s="40" t="s">
        <v>84</v>
      </c>
      <c r="E97" s="31" t="s">
        <v>138</v>
      </c>
      <c r="F97" s="27">
        <v>38</v>
      </c>
      <c r="G97" s="28">
        <v>4210</v>
      </c>
      <c r="H97" s="29">
        <v>6</v>
      </c>
      <c r="I97" s="24"/>
    </row>
    <row r="98" s="1" customFormat="1" ht="15.75" spans="2:9">
      <c r="B98" s="17"/>
      <c r="C98" s="25"/>
      <c r="D98" s="41" t="s">
        <v>60</v>
      </c>
      <c r="E98" s="31" t="s">
        <v>139</v>
      </c>
      <c r="F98" s="27">
        <v>52</v>
      </c>
      <c r="G98" s="28">
        <v>6320</v>
      </c>
      <c r="H98" s="29">
        <v>4</v>
      </c>
      <c r="I98" s="24"/>
    </row>
    <row r="99" ht="15.75" spans="2:9">
      <c r="B99" s="17"/>
      <c r="C99" s="32" t="s">
        <v>22</v>
      </c>
      <c r="D99" s="32"/>
      <c r="E99" s="32"/>
      <c r="F99" s="32"/>
      <c r="G99" s="33">
        <f>SUM(G94:G98)</f>
        <v>21960</v>
      </c>
      <c r="H99" s="34">
        <f>SUM(H94:H98)</f>
        <v>25</v>
      </c>
      <c r="I99" s="24"/>
    </row>
    <row r="100" s="2" customFormat="1" ht="24.9" customHeight="1" spans="2:9">
      <c r="B100" s="35"/>
      <c r="C100" s="36"/>
      <c r="D100" s="36"/>
      <c r="E100" s="36"/>
      <c r="F100" s="36"/>
      <c r="G100" s="37"/>
      <c r="H100" s="38"/>
      <c r="I100" s="39"/>
    </row>
    <row r="101" ht="21" customHeight="1" spans="2:9">
      <c r="B101" s="9" t="s">
        <v>165</v>
      </c>
      <c r="C101" s="9"/>
      <c r="D101" s="9"/>
      <c r="E101" s="9"/>
      <c r="F101" s="9"/>
      <c r="G101" s="9"/>
      <c r="H101" s="9"/>
      <c r="I101" s="9"/>
    </row>
    <row r="102" ht="23.1" customHeight="1" spans="2:9">
      <c r="B102" s="10" t="s">
        <v>145</v>
      </c>
      <c r="C102" s="11" t="s">
        <v>42</v>
      </c>
      <c r="D102" s="12" t="s">
        <v>146</v>
      </c>
      <c r="E102" s="13" t="s">
        <v>147</v>
      </c>
      <c r="F102" s="14" t="s">
        <v>148</v>
      </c>
      <c r="G102" s="15" t="s">
        <v>149</v>
      </c>
      <c r="H102" s="42" t="s">
        <v>150</v>
      </c>
      <c r="I102" s="16" t="s">
        <v>23</v>
      </c>
    </row>
    <row r="103" s="2" customFormat="1" ht="16.5" spans="2:9">
      <c r="B103" s="17">
        <v>8</v>
      </c>
      <c r="C103" s="18"/>
      <c r="D103" s="41" t="s">
        <v>87</v>
      </c>
      <c r="E103" s="62" t="s">
        <v>135</v>
      </c>
      <c r="F103" s="63">
        <v>1</v>
      </c>
      <c r="G103" s="22">
        <v>5840</v>
      </c>
      <c r="H103" s="23">
        <v>1</v>
      </c>
      <c r="I103" s="24">
        <v>7</v>
      </c>
    </row>
    <row r="104" ht="15.75" spans="2:9">
      <c r="B104" s="17"/>
      <c r="C104" s="25"/>
      <c r="D104" s="41" t="s">
        <v>95</v>
      </c>
      <c r="E104" s="31" t="s">
        <v>136</v>
      </c>
      <c r="F104" s="27">
        <v>21</v>
      </c>
      <c r="G104" s="28">
        <v>3060</v>
      </c>
      <c r="H104" s="29">
        <v>7</v>
      </c>
      <c r="I104" s="24"/>
    </row>
    <row r="105" s="1" customFormat="1" ht="15.75" spans="2:9">
      <c r="B105" s="17"/>
      <c r="C105" s="25"/>
      <c r="D105" s="41" t="s">
        <v>166</v>
      </c>
      <c r="E105" s="31" t="s">
        <v>137</v>
      </c>
      <c r="F105" s="27">
        <v>34</v>
      </c>
      <c r="G105" s="28">
        <v>5140</v>
      </c>
      <c r="H105" s="29">
        <v>7</v>
      </c>
      <c r="I105" s="24"/>
    </row>
    <row r="106" s="1" customFormat="1" ht="15.75" spans="2:9">
      <c r="B106" s="17"/>
      <c r="C106" s="25"/>
      <c r="D106" s="40" t="s">
        <v>74</v>
      </c>
      <c r="E106" s="31" t="s">
        <v>138</v>
      </c>
      <c r="F106" s="27">
        <v>44</v>
      </c>
      <c r="G106" s="28">
        <v>3540</v>
      </c>
      <c r="H106" s="29">
        <v>9</v>
      </c>
      <c r="I106" s="24"/>
    </row>
    <row r="107" s="1" customFormat="1" ht="15.75" spans="2:9">
      <c r="B107" s="17"/>
      <c r="C107" s="25"/>
      <c r="D107" s="41" t="s">
        <v>105</v>
      </c>
      <c r="E107" s="31" t="s">
        <v>139</v>
      </c>
      <c r="F107" s="27">
        <v>51</v>
      </c>
      <c r="G107" s="28">
        <v>5020</v>
      </c>
      <c r="H107" s="29">
        <v>9</v>
      </c>
      <c r="I107" s="24"/>
    </row>
    <row r="108" s="1" customFormat="1" ht="13.5" spans="2:9">
      <c r="B108" s="17"/>
      <c r="C108" s="32" t="s">
        <v>22</v>
      </c>
      <c r="D108" s="32"/>
      <c r="E108" s="32"/>
      <c r="F108" s="32"/>
      <c r="G108" s="33">
        <f>SUM(G103:G107)</f>
        <v>22600</v>
      </c>
      <c r="H108" s="34">
        <f>SUM(H103:H107)</f>
        <v>33</v>
      </c>
      <c r="I108" s="24"/>
    </row>
    <row r="109" s="1" customFormat="1" ht="26.1" customHeight="1" spans="2:9">
      <c r="B109" s="35"/>
      <c r="C109" s="36"/>
      <c r="D109" s="36"/>
      <c r="E109" s="36"/>
      <c r="F109" s="36"/>
      <c r="G109" s="37"/>
      <c r="H109" s="38"/>
      <c r="I109" s="39"/>
    </row>
    <row r="110" s="1" customFormat="1" ht="21" customHeight="1" spans="2:9">
      <c r="B110" s="9" t="s">
        <v>167</v>
      </c>
      <c r="C110" s="9"/>
      <c r="D110" s="9"/>
      <c r="E110" s="9"/>
      <c r="F110" s="9"/>
      <c r="G110" s="9"/>
      <c r="H110" s="9"/>
      <c r="I110" s="9"/>
    </row>
    <row r="111" ht="23.1" customHeight="1" spans="2:9">
      <c r="B111" s="10" t="s">
        <v>145</v>
      </c>
      <c r="C111" s="11" t="s">
        <v>42</v>
      </c>
      <c r="D111" s="12" t="s">
        <v>146</v>
      </c>
      <c r="E111" s="13" t="s">
        <v>147</v>
      </c>
      <c r="F111" s="14" t="s">
        <v>148</v>
      </c>
      <c r="G111" s="15" t="s">
        <v>149</v>
      </c>
      <c r="H111" s="42" t="s">
        <v>150</v>
      </c>
      <c r="I111" s="16" t="s">
        <v>23</v>
      </c>
    </row>
    <row r="112" s="2" customFormat="1" ht="16.5" spans="2:9">
      <c r="B112" s="17">
        <v>7</v>
      </c>
      <c r="C112" s="18"/>
      <c r="D112" s="40" t="s">
        <v>91</v>
      </c>
      <c r="E112" s="20" t="s">
        <v>135</v>
      </c>
      <c r="F112" s="21">
        <v>5</v>
      </c>
      <c r="G112" s="22">
        <v>2350</v>
      </c>
      <c r="H112" s="23">
        <v>11</v>
      </c>
      <c r="I112" s="24">
        <v>9</v>
      </c>
    </row>
    <row r="113" ht="15.75" spans="2:9">
      <c r="B113" s="17"/>
      <c r="C113" s="25"/>
      <c r="D113" s="41" t="s">
        <v>83</v>
      </c>
      <c r="E113" s="31" t="s">
        <v>136</v>
      </c>
      <c r="F113" s="27">
        <v>13</v>
      </c>
      <c r="G113" s="28">
        <v>3180</v>
      </c>
      <c r="H113" s="29">
        <v>6</v>
      </c>
      <c r="I113" s="24"/>
    </row>
    <row r="114" s="1" customFormat="1" ht="15.75" spans="2:9">
      <c r="B114" s="17"/>
      <c r="C114" s="25"/>
      <c r="D114" s="41" t="s">
        <v>57</v>
      </c>
      <c r="E114" s="26" t="s">
        <v>137</v>
      </c>
      <c r="F114" s="27">
        <v>32</v>
      </c>
      <c r="G114" s="28">
        <v>5390</v>
      </c>
      <c r="H114" s="29">
        <v>6</v>
      </c>
      <c r="I114" s="24"/>
    </row>
    <row r="115" s="1" customFormat="1" ht="15.75" spans="2:9">
      <c r="B115" s="17"/>
      <c r="C115" s="25"/>
      <c r="D115" s="41" t="s">
        <v>77</v>
      </c>
      <c r="E115" s="31" t="s">
        <v>138</v>
      </c>
      <c r="F115" s="27">
        <v>46</v>
      </c>
      <c r="G115" s="28">
        <v>3930</v>
      </c>
      <c r="H115" s="29">
        <v>7</v>
      </c>
      <c r="I115" s="24"/>
    </row>
    <row r="116" s="1" customFormat="1" ht="15.75" spans="2:9">
      <c r="B116" s="17"/>
      <c r="C116" s="25"/>
      <c r="D116" s="41" t="s">
        <v>73</v>
      </c>
      <c r="E116" s="31" t="s">
        <v>139</v>
      </c>
      <c r="F116" s="27">
        <v>59</v>
      </c>
      <c r="G116" s="28">
        <v>6140</v>
      </c>
      <c r="H116" s="29">
        <v>5</v>
      </c>
      <c r="I116" s="24"/>
    </row>
    <row r="117" s="1" customFormat="1" ht="13.5" spans="2:9">
      <c r="B117" s="17"/>
      <c r="C117" s="32" t="s">
        <v>22</v>
      </c>
      <c r="D117" s="32"/>
      <c r="E117" s="32"/>
      <c r="F117" s="32"/>
      <c r="G117" s="33">
        <f>SUM(G112:G116)</f>
        <v>20990</v>
      </c>
      <c r="H117" s="34">
        <f>SUM(H112:H116)</f>
        <v>35</v>
      </c>
      <c r="I117" s="24"/>
    </row>
    <row r="118" s="1" customFormat="1" ht="20.25" spans="2:9">
      <c r="B118" s="35"/>
      <c r="C118" s="36"/>
      <c r="D118" s="36"/>
      <c r="E118" s="36"/>
      <c r="F118" s="36"/>
      <c r="G118" s="37"/>
      <c r="H118" s="38"/>
      <c r="I118" s="39"/>
    </row>
    <row r="119" s="1" customFormat="1" ht="20.25" spans="2:9">
      <c r="B119" s="35"/>
      <c r="C119" s="36"/>
      <c r="D119" s="36"/>
      <c r="E119" s="36"/>
      <c r="F119" s="36"/>
      <c r="G119" s="37"/>
      <c r="H119" s="38"/>
      <c r="I119" s="39"/>
    </row>
    <row r="120" s="1" customFormat="1" ht="20.25" spans="2:9">
      <c r="B120" s="35"/>
      <c r="C120" s="36"/>
      <c r="D120" s="36"/>
      <c r="E120" s="36"/>
      <c r="F120" s="36"/>
      <c r="G120" s="37"/>
      <c r="H120" s="38"/>
      <c r="I120" s="39"/>
    </row>
    <row r="121" s="1" customFormat="1" ht="20.25" spans="2:9">
      <c r="B121" s="35"/>
      <c r="C121" s="36"/>
      <c r="D121" s="36"/>
      <c r="E121" s="36"/>
      <c r="F121" s="36"/>
      <c r="G121" s="37"/>
      <c r="H121" s="38"/>
      <c r="I121" s="39"/>
    </row>
    <row r="122" s="1" customFormat="1" ht="20.25" spans="2:9">
      <c r="B122" s="35"/>
      <c r="C122" s="36"/>
      <c r="D122" s="36"/>
      <c r="E122" s="36"/>
      <c r="F122" s="36"/>
      <c r="G122" s="37"/>
      <c r="H122" s="38"/>
      <c r="I122" s="39"/>
    </row>
    <row r="123" spans="2:9">
      <c r="D123" s="64"/>
    </row>
    <row r="126" ht="30" customHeight="1" spans="2:9">
      <c r="B126" s="65" t="s">
        <v>168</v>
      </c>
      <c r="C126" s="66"/>
      <c r="D126" s="67"/>
      <c r="E126" s="68"/>
      <c r="F126" s="68"/>
      <c r="G126" s="68"/>
      <c r="H126" s="68"/>
      <c r="I126" s="66"/>
    </row>
    <row r="127" ht="30" customHeight="1" spans="2:9">
      <c r="B127" s="65" t="s">
        <v>169</v>
      </c>
      <c r="C127" s="66"/>
      <c r="D127" s="67"/>
      <c r="E127" s="68"/>
      <c r="F127" s="68"/>
      <c r="G127" s="68"/>
      <c r="H127" s="68"/>
      <c r="I127" s="66"/>
    </row>
    <row r="128" ht="30" customHeight="1" spans="2:9">
      <c r="B128" s="65" t="s">
        <v>170</v>
      </c>
      <c r="C128" s="66"/>
      <c r="D128" s="67"/>
      <c r="E128" s="68"/>
      <c r="F128" s="68"/>
      <c r="G128" s="68"/>
      <c r="H128" s="68"/>
      <c r="I128" s="66"/>
    </row>
    <row r="129" ht="30" customHeight="1" spans="2:9">
      <c r="B129" s="65" t="s">
        <v>171</v>
      </c>
      <c r="C129" s="66"/>
      <c r="D129" s="69"/>
      <c r="E129" s="68"/>
      <c r="F129" s="68"/>
      <c r="G129" s="68"/>
      <c r="H129" s="68"/>
      <c r="I129" s="66"/>
    </row>
    <row r="130" spans="2:9">
      <c r="D130" s="64" t="s">
        <v>172</v>
      </c>
    </row>
  </sheetData>
  <sortState ref="D112:E116">
    <sortCondition ref="E112:E116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6:I46"/>
    <mergeCell ref="C53:F53"/>
    <mergeCell ref="B55:I55"/>
    <mergeCell ref="C62:F62"/>
    <mergeCell ref="B64:I64"/>
    <mergeCell ref="C71:F71"/>
    <mergeCell ref="B73:I73"/>
    <mergeCell ref="C80:F80"/>
    <mergeCell ref="B82:I82"/>
    <mergeCell ref="C89:F89"/>
    <mergeCell ref="B92:I92"/>
    <mergeCell ref="C99:F99"/>
    <mergeCell ref="B101:I101"/>
    <mergeCell ref="C108:F108"/>
    <mergeCell ref="B110:I110"/>
    <mergeCell ref="C117:F117"/>
    <mergeCell ref="B11:B16"/>
    <mergeCell ref="B20:B25"/>
    <mergeCell ref="B29:B34"/>
    <mergeCell ref="B38:B43"/>
    <mergeCell ref="B48:B53"/>
    <mergeCell ref="B57:B62"/>
    <mergeCell ref="B66:B71"/>
    <mergeCell ref="B75:B80"/>
    <mergeCell ref="B84:B89"/>
    <mergeCell ref="B94:B99"/>
    <mergeCell ref="B103:B108"/>
    <mergeCell ref="B112:B117"/>
    <mergeCell ref="I11:I16"/>
    <mergeCell ref="I20:I25"/>
    <mergeCell ref="I29:I34"/>
    <mergeCell ref="I38:I43"/>
    <mergeCell ref="I48:I53"/>
    <mergeCell ref="I57:I62"/>
    <mergeCell ref="I66:I71"/>
    <mergeCell ref="I75:I80"/>
    <mergeCell ref="I84:I89"/>
    <mergeCell ref="I94:I99"/>
    <mergeCell ref="I103:I108"/>
    <mergeCell ref="I112:I117"/>
  </mergeCells>
  <hyperlinks>
    <hyperlink ref="D130" r:id="rId2" display=" "/>
  </hyperlinks>
  <pageMargins left="0.369444444444444" right="0.251388888888889" top="0.196527777777778" bottom="0.196527777777778" header="0.511805555555556" footer="0.511805555555556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EKIPNO</vt:lpstr>
      <vt:lpstr>POSAMEZNO</vt:lpstr>
      <vt:lpstr>KRAJNE ŠTEVILKE in TABELE</vt:lpstr>
      <vt:lpstr>RADEČE 10.10.2026</vt:lpstr>
      <vt:lpstr>RADEČE 11.10.2026</vt:lpstr>
      <vt:lpstr>KRAŠČI 16.5.2026</vt:lpstr>
      <vt:lpstr>KRAŠČI 17.5.2026</vt:lpstr>
      <vt:lpstr>KRAŠČI 30.5.2026</vt:lpstr>
      <vt:lpstr>KRAŠČI 31.5.2026</vt:lpstr>
      <vt:lpstr>BREŽICE 19.9.2026</vt:lpstr>
      <vt:lpstr>BREŽICE 20.9.2026</vt:lpstr>
      <vt:lpstr>OSTALO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cp:revision>1</cp:revision>
  <dcterms:created xsi:type="dcterms:W3CDTF">2023-01-03T09:44:00Z</dcterms:created>
  <cp:lastPrinted>2026-09-20T19:43:00Z</cp:lastPrinted>
  <dcterms:modified xsi:type="dcterms:W3CDTF">2026-09-22T08:54:06Z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